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8975" windowHeight="11445" firstSheet="3" activeTab="4"/>
  </bookViews>
  <sheets>
    <sheet name="подраздел 1.1 Нежилые помещения" sheetId="1" r:id="rId1"/>
    <sheet name="Кап.строения и сооружения 1.2 " sheetId="2" r:id="rId2"/>
    <sheet name="Жилые помещения 1.3" sheetId="3" r:id="rId3"/>
    <sheet name="Незавершенное кап.строитель 1.4" sheetId="6" r:id="rId4"/>
    <sheet name="подраздел 1.5 Земельные участки" sheetId="4" r:id="rId5"/>
  </sheets>
  <calcPr calcId="145621" refMode="R1C1"/>
</workbook>
</file>

<file path=xl/calcChain.xml><?xml version="1.0" encoding="utf-8"?>
<calcChain xmlns="http://schemas.openxmlformats.org/spreadsheetml/2006/main"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3" i="4"/>
  <c r="A6" i="3"/>
  <c r="A7" i="3" s="1"/>
  <c r="A8" i="3" s="1"/>
  <c r="A9" i="3" s="1"/>
  <c r="A5" i="3"/>
  <c r="A5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4" i="2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7" i="1"/>
  <c r="H49" i="4"/>
  <c r="G49" i="4"/>
  <c r="F49" i="4"/>
  <c r="G11" i="3"/>
  <c r="F11" i="3"/>
  <c r="G94" i="2"/>
  <c r="F94" i="2"/>
  <c r="G113" i="1"/>
  <c r="H113" i="1"/>
  <c r="F113" i="1"/>
</calcChain>
</file>

<file path=xl/sharedStrings.xml><?xml version="1.0" encoding="utf-8"?>
<sst xmlns="http://schemas.openxmlformats.org/spreadsheetml/2006/main" count="1774" uniqueCount="944">
  <si>
    <t>Подраздел 1.1 «Нежилые помещения»</t>
  </si>
  <si>
    <t>№ п.п.</t>
  </si>
  <si>
    <t>Полное наименование недвижимого имущества</t>
  </si>
  <si>
    <t>Адрес (местонахождение)</t>
  </si>
  <si>
    <t>Кадастровый номер недвижимого имущества</t>
  </si>
  <si>
    <t>Площадь, протяженность, и (или) иные параметры, характеризующие физические свойства недвижимого имущества</t>
  </si>
  <si>
    <t>Сведения о балансовой стоимости недвижимого имущества, тыс. руб.</t>
  </si>
  <si>
    <t>Сведения о начисленной амортизации (износ), тыс.руб.</t>
  </si>
  <si>
    <t>Сведения о кадастровой стоимости недвижимого имущества, тыс.руб.</t>
  </si>
  <si>
    <t>Дата возникновения и прекращения права муниципальной собственности на недвижимое имущество</t>
  </si>
  <si>
    <t>Реквизиты документов, оснований возникновения (прекращения) права муниципальной собственности на недвижимое имущество</t>
  </si>
  <si>
    <t>Сведения о правообладателе муниципального недвижимого имущества</t>
  </si>
  <si>
    <t>РБ,Хоринский район,улус Алан,ул.Коммуничстическая,дом 16а</t>
  </si>
  <si>
    <t>03-03-21\013\2010-408</t>
  </si>
  <si>
    <t>116,7</t>
  </si>
  <si>
    <t>постановление Администрации МО "Хоринский район" № 343</t>
  </si>
  <si>
    <t>МБОУ "Аланский детский сад Наран"</t>
  </si>
  <si>
    <t>РБ,Хоринский район,с.Удинск, ул.Ленина,дом 83</t>
  </si>
  <si>
    <t>12.10.2010</t>
  </si>
  <si>
    <t>постановление Администрации МО "Хоринский район" № 634</t>
  </si>
  <si>
    <t>МБОУ "Удинский детский сад Солнышко"</t>
  </si>
  <si>
    <t>Здание детского сада (свид.о гос.регистрации права 03-АА 004245 от 03.08.2010г)</t>
  </si>
  <si>
    <t>РБ,Хоринский район,с.Булум,ул.Школьная,дом.1б</t>
  </si>
  <si>
    <t>03-03-21\013\2010-330</t>
  </si>
  <si>
    <t>218,2</t>
  </si>
  <si>
    <t>30.06.2010</t>
  </si>
  <si>
    <t>постановление Администрации МО "Хоринский район" № 346</t>
  </si>
  <si>
    <t>МБОУ "Булумский детский сад Солнышко"</t>
  </si>
  <si>
    <t>РБ,Хоринский район,с.Георгиевское,ул.П.Харитонова,дом 33</t>
  </si>
  <si>
    <t>03-03-21\013\2010-477</t>
  </si>
  <si>
    <t>280,3</t>
  </si>
  <si>
    <t>23.07.2010</t>
  </si>
  <si>
    <t>постановление Администрации МО "Хоринский район" № 401</t>
  </si>
  <si>
    <t>МБОУ "Георгиевский детский сад Росинка"</t>
  </si>
  <si>
    <t>РБ,Хоринский район, п.Хандагай,ул.Школьная,дом 8</t>
  </si>
  <si>
    <t>03-03-21\019\2010-128</t>
  </si>
  <si>
    <t>222,5</t>
  </si>
  <si>
    <t>05.07.2010</t>
  </si>
  <si>
    <t>постановление Администрации МО "Хоринский район" № 355</t>
  </si>
  <si>
    <t>МБОУ "Хандагайский детский сад Елочка"</t>
  </si>
  <si>
    <t>Беседка</t>
  </si>
  <si>
    <t>РБ,Хоринский район,с.Хоринск,ул.Театральная,дом 5</t>
  </si>
  <si>
    <t>МБОУ "Хоринский детский сад Тополек"</t>
  </si>
  <si>
    <t>03-03-21\019\2010-093</t>
  </si>
  <si>
    <t>постановление Администрации МО "Хоринский район" № 403</t>
  </si>
  <si>
    <t>03-03-21\019\2010-090</t>
  </si>
  <si>
    <t>03-03-21\019\2010-095</t>
  </si>
  <si>
    <t>03-03-21\019\2010-094</t>
  </si>
  <si>
    <t>03-03-21\019\2010-092</t>
  </si>
  <si>
    <t>Навес теневой</t>
  </si>
  <si>
    <t>Склад</t>
  </si>
  <si>
    <t>Нежилое здание - здание детского сада "Золотой Ключик" на 100 мест</t>
  </si>
  <si>
    <t>РБ,Хоринский район, с.Хоринск, ул.Ленина.27а</t>
  </si>
  <si>
    <t>03-03-21\028\2011-135</t>
  </si>
  <si>
    <t>2863,6</t>
  </si>
  <si>
    <t>19.09.2011</t>
  </si>
  <si>
    <t>договор о закреплении мун.имущества № 48-2011</t>
  </si>
  <si>
    <t>МБОУ "Хоринский детский сад Золотой ключик"</t>
  </si>
  <si>
    <t>РБ,Хоринский район, с.Верхние Тальцы, ул.Кучумова,дом 112</t>
  </si>
  <si>
    <t>МБОУ "Верхне-Талецкий детский сад Колокольчик"</t>
  </si>
  <si>
    <t>Резервуар</t>
  </si>
  <si>
    <t>Складское помещение</t>
  </si>
  <si>
    <t>РБ,Хоринский район, с.Амгаланта,ул.Интернациональная,26</t>
  </si>
  <si>
    <t>МБОУ Амгалантинская СОШ</t>
  </si>
  <si>
    <t>РБ,Хоринский район,улус Алан,ул.Коммунистическая, дом16</t>
  </si>
  <si>
    <t>03-03-21\013\2010-226</t>
  </si>
  <si>
    <t>01.08.2008</t>
  </si>
  <si>
    <t>Распоряжение Администрации МО "Хоринский район № 146"</t>
  </si>
  <si>
    <t>МБОУ Аланская СОШ</t>
  </si>
  <si>
    <t>03-03-21\013\2010-224</t>
  </si>
  <si>
    <t>03-03-21\013\2010-222</t>
  </si>
  <si>
    <t>РБ,Хоринский район, улус Анинск, ул.Строительная, дом 4</t>
  </si>
  <si>
    <t>03-03-21\011\2010-052</t>
  </si>
  <si>
    <t>30.03.2010</t>
  </si>
  <si>
    <t>Постановление Администрации МО "Хоринский район"№135</t>
  </si>
  <si>
    <t>МБОУ Анинская НОШ</t>
  </si>
  <si>
    <t>Пожарный резервуар (емкость)</t>
  </si>
  <si>
    <t>РБ,Хоринский район,улус Булум,ул.Школьная,дом 23</t>
  </si>
  <si>
    <t>03-03-21\001\2010-477</t>
  </si>
  <si>
    <t>04.03.2010</t>
  </si>
  <si>
    <t>Распоряжение Администрации МО "Хоринский район"№33</t>
  </si>
  <si>
    <t>МБОУ Булумская ООШ</t>
  </si>
  <si>
    <t>03-03-21\001\2010-478</t>
  </si>
  <si>
    <t>РБ,Хоринский район,улус Булум,ул.Клубная,,дом б\н</t>
  </si>
  <si>
    <t>03-03-21\001\2010-479</t>
  </si>
  <si>
    <t>03-03-21\001\2010-480</t>
  </si>
  <si>
    <t>РБ,Хоринский район,улус Баян-Гол, ул.Клубная,3</t>
  </si>
  <si>
    <t>03-03-21\011\2010-132</t>
  </si>
  <si>
    <t>23.03.2010</t>
  </si>
  <si>
    <t>Постановление Администрации МО "Хоринский район"№130</t>
  </si>
  <si>
    <t>МБОУ Баянгольская ООШ</t>
  </si>
  <si>
    <t>03-03-21\011\2010-136</t>
  </si>
  <si>
    <t>03-03-21\011\2010-134</t>
  </si>
  <si>
    <t>РБ,Хоринский район, с.Верхние Тальцы,ул.Кучумова,дом 147</t>
  </si>
  <si>
    <t>Постановление Администрации МО "Хоринский район"№129</t>
  </si>
  <si>
    <t>МБОУ Верхне-Талецкая СОШ</t>
  </si>
  <si>
    <t>03-03-21\011\2010-016</t>
  </si>
  <si>
    <t>03-03-21\011\2010-020</t>
  </si>
  <si>
    <t>Здание подземного пожарного резервуара (свид.о гос.регистр. права 03-АА № 622123)</t>
  </si>
  <si>
    <t>РБ,Хоринский район, с.Верхние Тальцы,ул.Кучумова,дом 147а</t>
  </si>
  <si>
    <t>03-03-21\011\2010-012</t>
  </si>
  <si>
    <t>РБ,Хоринский район,с.Георгиевское,ул.П.Харитонова,строение 25</t>
  </si>
  <si>
    <t>03-03-21\011\2010-104</t>
  </si>
  <si>
    <t>08.04.2010</t>
  </si>
  <si>
    <t>Постановление Администрации МО "Хоринский район"№161</t>
  </si>
  <si>
    <t>МБОУ Георгиевская СОШ</t>
  </si>
  <si>
    <t>03-03-21\011\2010-107</t>
  </si>
  <si>
    <t>03-03-21\011\2010-100</t>
  </si>
  <si>
    <t>Здание пожарного резервуара (свид.о гос.регистрации права 03-АА 622236 от 30.04.2010г)</t>
  </si>
  <si>
    <t>03-03-21\011\2010-102</t>
  </si>
  <si>
    <t>03-03-21\011\2010-098</t>
  </si>
  <si>
    <t>Сарай</t>
  </si>
  <si>
    <t>Уборная</t>
  </si>
  <si>
    <t>03-03-21\011\2009-243</t>
  </si>
  <si>
    <t>Ограда пришкольного участка</t>
  </si>
  <si>
    <t>Теплица</t>
  </si>
  <si>
    <t>Водонапорная башня</t>
  </si>
  <si>
    <t>РБ,Хоринский район, п.Зун-Хурай, ул.Школьная,дом 7</t>
  </si>
  <si>
    <t>МБОУ Зун-Хурайская ООШ</t>
  </si>
  <si>
    <t>Постановление Администрации МО "Хоринский район"№139</t>
  </si>
  <si>
    <t>РБ,Хоринский район,п.Майла,ул.Школьная, уч.9</t>
  </si>
  <si>
    <t>03-03-21\023\2010-365</t>
  </si>
  <si>
    <t>Постановление Администрации МО "Хоринский район"№136</t>
  </si>
  <si>
    <t>МБОУ Майлинская ООШ</t>
  </si>
  <si>
    <t>РБ,Хоринский район,п.Майла,ул.Школьная, б\н</t>
  </si>
  <si>
    <t>03-03-21\023\2010-367</t>
  </si>
  <si>
    <t>РБ,Хоринский район, улус Тохорюкта,ул.Школьная,дом 16а</t>
  </si>
  <si>
    <t>03-03-21\011\2010-287</t>
  </si>
  <si>
    <t>Распоряжение Администрации МО "Хоринский район"№14</t>
  </si>
  <si>
    <t>МБОУ Тохорюктинская СОШ</t>
  </si>
  <si>
    <t>03-03-21\011\2010-285</t>
  </si>
  <si>
    <t>03-03-21\011\2010-291</t>
  </si>
  <si>
    <t>Eмкость 3,5 м3</t>
  </si>
  <si>
    <t>Кошара для КРС</t>
  </si>
  <si>
    <t>РБ,Хоринский район ,улус Тэгда, ул.Дондокова,дом 1</t>
  </si>
  <si>
    <t>03-03-21\011\2010-306</t>
  </si>
  <si>
    <t>20.04.2010</t>
  </si>
  <si>
    <t>Постановление Администрации МО "Хоринский район"№192</t>
  </si>
  <si>
    <t>МБОУ Тэгдинская СОШ</t>
  </si>
  <si>
    <t>03-03-21\011\2010-296</t>
  </si>
  <si>
    <t>03-03-21\011\2010-300</t>
  </si>
  <si>
    <t>03-03-21\011\2010-298</t>
  </si>
  <si>
    <t>03-03-21\011\2010-304</t>
  </si>
  <si>
    <t>03-03-21\011\2010-302</t>
  </si>
  <si>
    <t>03-03-21\011\2010-294</t>
  </si>
  <si>
    <t>РБ,Хоринский район, с.Удинск,ул.Ленина.дом 97</t>
  </si>
  <si>
    <t>03-03-21\023\2010-375</t>
  </si>
  <si>
    <t>06.10.2010</t>
  </si>
  <si>
    <t>Распоряжение Администрации МО "Хоринский район"№28</t>
  </si>
  <si>
    <t>МБОУ Удинская СОШ</t>
  </si>
  <si>
    <t>03-03-21\023\2010-371</t>
  </si>
  <si>
    <t>03-03-21\023\2010-373</t>
  </si>
  <si>
    <t>Стадион</t>
  </si>
  <si>
    <t>Пожарный резервуар</t>
  </si>
  <si>
    <t>РБ,Хоринский район,п.Хандагай.ул.Школьная.дом 1</t>
  </si>
  <si>
    <t>06.07.2010</t>
  </si>
  <si>
    <t>Распоряжение Администрации МО "Хоринский район"№16</t>
  </si>
  <si>
    <t>МБОУ Хандагайская ООШ</t>
  </si>
  <si>
    <t>03-03-21\013\2010-407</t>
  </si>
  <si>
    <t>03-03-21\013\2010-405</t>
  </si>
  <si>
    <t>Ограда школы</t>
  </si>
  <si>
    <t>Ограждения</t>
  </si>
  <si>
    <t>Туалет</t>
  </si>
  <si>
    <t>Здание гаража</t>
  </si>
  <si>
    <t>МБОУ Хасуртайская СОШ</t>
  </si>
  <si>
    <t>РБ,Хоринский район, с.Хасурта.ул.Школьная,дом 18</t>
  </si>
  <si>
    <t>03-03-21\001\2010-454</t>
  </si>
  <si>
    <t>17.03.2010</t>
  </si>
  <si>
    <t>Распоряжение Администрации МО "Хоринский район"№8</t>
  </si>
  <si>
    <t>03-03-21\001\2010-461</t>
  </si>
  <si>
    <t>03-03-21\001\2010-465</t>
  </si>
  <si>
    <t>03-03-21\001\2010-459</t>
  </si>
  <si>
    <t>03-03-21\001\2010-457</t>
  </si>
  <si>
    <t>Емкость для хранения воды (пожарный резервуар)</t>
  </si>
  <si>
    <t>Ограда школьная</t>
  </si>
  <si>
    <t>РБ,Хоринский район,с.Хоринск,ул Октябрьская,дом 11</t>
  </si>
  <si>
    <t>Распоряжение Администрации МО "Хоринский район"№6</t>
  </si>
  <si>
    <t>МБОУ Хоринская  СОШ№1</t>
  </si>
  <si>
    <t>Емкость металлическая</t>
  </si>
  <si>
    <t>местность Сагаан-Хуушун</t>
  </si>
  <si>
    <t>МБОУ Хоринская  СОШ№2</t>
  </si>
  <si>
    <t>РБ,Хоринский район, с.Хоринск,ул.Октябрьская,дом 64</t>
  </si>
  <si>
    <t>РБ,Хоринский район, с.Хоринск,ул.Плешкова-Базарова,дом 22а</t>
  </si>
  <si>
    <t>РБ,Хоринский район,с.Хоринск,ул.Ленина,дом 23</t>
  </si>
  <si>
    <t>МБУ "Детско-юношеский центр"</t>
  </si>
  <si>
    <t xml:space="preserve">Теплица </t>
  </si>
  <si>
    <t>17.12.2012</t>
  </si>
  <si>
    <t>Амбар</t>
  </si>
  <si>
    <t>МКУ"Хоринское управление образования"</t>
  </si>
  <si>
    <t>Р.Б. Хоринский район, с.Хоринск, ул.Ленина 36</t>
  </si>
  <si>
    <t>Баскетбольная площадка</t>
  </si>
  <si>
    <t>Стадион (трибуна)</t>
  </si>
  <si>
    <t>Постановление Администрации  МО «Хоринский район» №439 от17.12.2012г</t>
  </si>
  <si>
    <t>МАОУ ДОД «Хоринская ДЮСШ»</t>
  </si>
  <si>
    <t>Здание библиотеки</t>
  </si>
  <si>
    <t>с.Хоринск ул.Ленина 26</t>
  </si>
  <si>
    <t xml:space="preserve">Распоряжение №164 Администрации  МО «Хоринский район» </t>
  </si>
  <si>
    <t>МБУК ЦБС МО «Хоринский район»</t>
  </si>
  <si>
    <t>Юрта</t>
  </si>
  <si>
    <t>Распоряжение главы МО «Хоринский район»</t>
  </si>
  <si>
    <t>Управление культуры МО «Хоринский район»</t>
  </si>
  <si>
    <t>Юрта национальная 1</t>
  </si>
  <si>
    <t>Юрта национальная 2</t>
  </si>
  <si>
    <t>Здание музея</t>
  </si>
  <si>
    <t>с.Хоринск ул.Ленина 21</t>
  </si>
  <si>
    <t>Юрта национальная 5-стенная</t>
  </si>
  <si>
    <t>Юрта национальная 5-стенная 1</t>
  </si>
  <si>
    <t>Юрта национальная 5-стенная 2</t>
  </si>
  <si>
    <t>МАУК "Хоринский музей"</t>
  </si>
  <si>
    <t>МАУ Редакция газеты «Удинская новь»</t>
  </si>
  <si>
    <t>Административное здание</t>
  </si>
  <si>
    <t>Республика Бурятия, Хоринский район, с.Хоринск, ул.Первомайская, 41</t>
  </si>
  <si>
    <t>МУ «Хозяйственно-транспортный отдел МО «Хоринский район»</t>
  </si>
  <si>
    <t>Гараж</t>
  </si>
  <si>
    <t>Республика Бурятия, Хоринский район, с.Хоринск, ул.Ленина</t>
  </si>
  <si>
    <t>МАОУ ДОД "Хоринская детская школа искусств"</t>
  </si>
  <si>
    <t>здание детской школы искусств</t>
  </si>
  <si>
    <t xml:space="preserve">здание </t>
  </si>
  <si>
    <t>Республика Бурятия, Хоринский район, с.Хоринск, ул.Ленина,29</t>
  </si>
  <si>
    <t>Республика Бурятия, Хоринский район, с.Хоринск, ул.Ленина, 27</t>
  </si>
  <si>
    <t>03-03-21/001/2005-267</t>
  </si>
  <si>
    <t>03-03-21/011/2009-467</t>
  </si>
  <si>
    <t>свидетельство о гос.регистрации права от 06.07.2010г. Серия 03-АА №004374</t>
  </si>
  <si>
    <t>свидетельство о гос.регистрации права от 06.07.2010г. Серия 03-АА №004375</t>
  </si>
  <si>
    <t>Нежилое здание-Здание сада</t>
  </si>
  <si>
    <t xml:space="preserve">Постановление о закреплении муниципального имущества на праве оперативного управления за муниципальным дошкольным образовательным учреждением №402 от 23.07.2010 г. </t>
  </si>
  <si>
    <t>МАДОУ Хоринский детский сад «Ромашка»</t>
  </si>
  <si>
    <t>2009г.</t>
  </si>
  <si>
    <t>Детский сад «Березка»</t>
  </si>
  <si>
    <t>Республика Бурятия , Хоринский район ,с.Хоринск ,ул.Жанаева,дом 2</t>
  </si>
  <si>
    <t>09.06.2010г.</t>
  </si>
  <si>
    <t>03-АА 622479</t>
  </si>
  <si>
    <t>МАДОУ Хоринский д\с «Березка»</t>
  </si>
  <si>
    <t>Детский сад «Белочка»</t>
  </si>
  <si>
    <t>Республика Бурятия, район Хоринский, у.Тэгда, ул.Николая Петрова, дом № 2А</t>
  </si>
  <si>
    <t>03-03-21/019/2010-126</t>
  </si>
  <si>
    <t>06.09.2010 г.</t>
  </si>
  <si>
    <t>03-АА 004473</t>
  </si>
  <si>
    <t>03-03-21/019/2010-127</t>
  </si>
  <si>
    <t>18.10.2010 г.</t>
  </si>
  <si>
    <t>03-АА 030275</t>
  </si>
  <si>
    <t>Детский сад</t>
  </si>
  <si>
    <t>03-03-21/014/2012-519</t>
  </si>
  <si>
    <t>03.09.2012 г.</t>
  </si>
  <si>
    <t>03-АА 181057</t>
  </si>
  <si>
    <t>Детский сад «Ёлочка»</t>
  </si>
  <si>
    <t>Республика Бурятия, район Хоринский, п.Зун-Хурай, ул.Школьная, дом 5</t>
  </si>
  <si>
    <t>03-АА 004468</t>
  </si>
  <si>
    <t>Кухня</t>
  </si>
  <si>
    <t>03-03-21/019/2010-124</t>
  </si>
  <si>
    <t>03-АА 004470</t>
  </si>
  <si>
    <t>РБ,Хоринский район,с.санномыск,ул.Ленина,дом 1</t>
  </si>
  <si>
    <t>03-03-21\001\2009-220</t>
  </si>
  <si>
    <t>19.03.2010</t>
  </si>
  <si>
    <t>Распоряжение Администрации МО "Хоринский район"№10</t>
  </si>
  <si>
    <t>МБОУ Санномыская СОШ</t>
  </si>
  <si>
    <t>03-03-21\001\2009-222</t>
  </si>
  <si>
    <t>03-03-21\001\2009-221</t>
  </si>
  <si>
    <t>ИТОГО:</t>
  </si>
  <si>
    <t>Подраздел 1.2 "Капитальные строения и сооружения"</t>
  </si>
  <si>
    <t>Республика Бурятия,Хоринский район,с.Хоринск, ул. Промышленная, 28</t>
  </si>
  <si>
    <t>Технический паспорт на сооружение от 21.06.2010г.</t>
  </si>
  <si>
    <t>МАДОУ "Хоринский детский сад"Ромашка"</t>
  </si>
  <si>
    <t>Республика Бурятия, Хоринский район,с.Хоринск,ул Жанаева,дом 2</t>
  </si>
  <si>
    <t>01.09.2009 г.</t>
  </si>
  <si>
    <t>МАДОУ "Тэгдинский д/сад "Белочка"</t>
  </si>
  <si>
    <t>0.00-02.20</t>
  </si>
  <si>
    <t>121 п.м.</t>
  </si>
  <si>
    <t>79 п.м.</t>
  </si>
  <si>
    <t>0.00-02.60</t>
  </si>
  <si>
    <t>0.00-03.95</t>
  </si>
  <si>
    <t>0.00-13.5</t>
  </si>
  <si>
    <t>0.00-06.0</t>
  </si>
  <si>
    <t>0.00-35.2</t>
  </si>
  <si>
    <t>0.00-13.0</t>
  </si>
  <si>
    <t>0.00-01.7</t>
  </si>
  <si>
    <t>0.00-02.5</t>
  </si>
  <si>
    <t>0.00-07.0</t>
  </si>
  <si>
    <t>4п.м.</t>
  </si>
  <si>
    <t>0.00-24.0</t>
  </si>
  <si>
    <t>0.00-32.0</t>
  </si>
  <si>
    <t>5п.м</t>
  </si>
  <si>
    <t>0.00-05.0</t>
  </si>
  <si>
    <t>«Подраздел 1.3 «Жилые помещения»»</t>
  </si>
  <si>
    <t>Дом жилой</t>
  </si>
  <si>
    <t>Гараж (дом гурт)</t>
  </si>
  <si>
    <t>РБ,Хоринский район,улус Булум,ул.Василия Бадмаева,дом 16</t>
  </si>
  <si>
    <t>Дом жилой одно квартирный</t>
  </si>
  <si>
    <t>РБ,Хоринский район,с.Георгиевское,ул.Гагарина,47</t>
  </si>
  <si>
    <t>2-х квартирный жилой дом</t>
  </si>
  <si>
    <t>РБ,Хоринский район, улус Тохорюкта,ул.Школьная,дом 14</t>
  </si>
  <si>
    <t>Жилой дом</t>
  </si>
  <si>
    <t>Квартира в 2-кв.доме</t>
  </si>
  <si>
    <t>РБ,Хоринский район, с.Зун-Хурай, ул.Производственная,дом76</t>
  </si>
  <si>
    <t>43,6 кв.м.</t>
  </si>
  <si>
    <t>25.12.2012</t>
  </si>
  <si>
    <t xml:space="preserve">Договор купли-продажи  б\н </t>
  </si>
  <si>
    <t>Земельный участок</t>
  </si>
  <si>
    <t>03:21:240121:0006</t>
  </si>
  <si>
    <t>06.08.2010</t>
  </si>
  <si>
    <t>постановление Администрации МО "Хоринский район" № 424</t>
  </si>
  <si>
    <t>03:21:070110:0006</t>
  </si>
  <si>
    <t>09.07.2008</t>
  </si>
  <si>
    <t>постановление Администрации МО "Хоринский район" № 309</t>
  </si>
  <si>
    <t>03:21:090122:9</t>
  </si>
  <si>
    <t>09.03.2010</t>
  </si>
  <si>
    <t>постановление Администрации МО "Хоринский район" № 80</t>
  </si>
  <si>
    <t xml:space="preserve">Земельный участок </t>
  </si>
  <si>
    <t>03:21:270259:0078</t>
  </si>
  <si>
    <t>постановление Администрации МО "Хоринский район" № 78</t>
  </si>
  <si>
    <t>03:21:270257:125</t>
  </si>
  <si>
    <t>постановление Администрации МО "Хоринский район" № 902</t>
  </si>
  <si>
    <t>03:21:080130:1</t>
  </si>
  <si>
    <t>Решение Администрации МО сельское поселение "Верхнеталецкое" № 9</t>
  </si>
  <si>
    <t>03:21:040121:3</t>
  </si>
  <si>
    <t>17.05.2010</t>
  </si>
  <si>
    <t>03:21:010110:9</t>
  </si>
  <si>
    <t>11524</t>
  </si>
  <si>
    <t>02.04.2010</t>
  </si>
  <si>
    <t>Постановление Администрации МО "Хоринский район"№147</t>
  </si>
  <si>
    <t>03:21:030132:3</t>
  </si>
  <si>
    <t>3600</t>
  </si>
  <si>
    <t>Постановление Администрации МО "Хоринский район"№146</t>
  </si>
  <si>
    <t>РБ,Хоринский район,улус Булум,ул.Школьная,участок 1а</t>
  </si>
  <si>
    <t>03:21:070110:5</t>
  </si>
  <si>
    <t>15530</t>
  </si>
  <si>
    <t>Постановление Администрации МО "Хоринский район"№79</t>
  </si>
  <si>
    <t>03:21:060114:6</t>
  </si>
  <si>
    <t>19300</t>
  </si>
  <si>
    <t>Постановление Администрации МО "Хоринский район"№225</t>
  </si>
  <si>
    <t>РБ,Хоринский район, с.Верхние Тальцы,ул.Кучумова,уч. 147</t>
  </si>
  <si>
    <t>03:21:0801254:8</t>
  </si>
  <si>
    <t>27909</t>
  </si>
  <si>
    <t>30.08.1993</t>
  </si>
  <si>
    <t>Свидетельство на право собственности на землю № 5</t>
  </si>
  <si>
    <t>РБ,Хоринский район,с.Георгиевское,ул.Юбилейная,уч.25,строение 25</t>
  </si>
  <si>
    <t>03:21:090115:4</t>
  </si>
  <si>
    <t>129000</t>
  </si>
  <si>
    <t>Постановление Администрации МО "Хоринский район"№159</t>
  </si>
  <si>
    <t>РБ,Хоринский район, п.Зун-Хурай, ул.Школьная,уч. 7</t>
  </si>
  <si>
    <t>03:21:110122:1</t>
  </si>
  <si>
    <t>65000</t>
  </si>
  <si>
    <t>01.07.2010</t>
  </si>
  <si>
    <t>Постановление Администрации МО "Хоринский район"№348</t>
  </si>
  <si>
    <t>03:21:140124:8</t>
  </si>
  <si>
    <t>8000</t>
  </si>
  <si>
    <t>07.10.2010</t>
  </si>
  <si>
    <t>Постановление Администрации МО "Хоринский район"№609</t>
  </si>
  <si>
    <t>03:21:200122:0005</t>
  </si>
  <si>
    <t>16400</t>
  </si>
  <si>
    <t>14.12.2006</t>
  </si>
  <si>
    <t>Постановление Администрации МО "Хоринский район"№182</t>
  </si>
  <si>
    <t>РБ,Хоринский район, улус Тохорюкта,ул.Школьная,уч.б\н</t>
  </si>
  <si>
    <t>03:21:220112:4</t>
  </si>
  <si>
    <t>15480</t>
  </si>
  <si>
    <t>12.04.2010</t>
  </si>
  <si>
    <t>Постановление Администрации МО "Хоринский район"№172</t>
  </si>
  <si>
    <t>РБ,Хоринский район ,улус Тэгда, ул.Дондокова,уч. 1</t>
  </si>
  <si>
    <t>РБ,Хоринский район, с.Удинск,ул.Ленина.уч. 97</t>
  </si>
  <si>
    <t>03:21:240121:5</t>
  </si>
  <si>
    <t>43500</t>
  </si>
  <si>
    <t>30.09.2010</t>
  </si>
  <si>
    <t>Постановление Администрации МО "Хоринский район"№581</t>
  </si>
  <si>
    <t>РБ,Хоринский район,п.Хандагай.ул.Школьная.уч 1</t>
  </si>
  <si>
    <t>40500</t>
  </si>
  <si>
    <t>Постановление Администрации МО "Хоринский район"№160</t>
  </si>
  <si>
    <t>РБ,Хоринский район, с.Хасурта.ул.Школьная,уч 18</t>
  </si>
  <si>
    <t>03:21:260160:1</t>
  </si>
  <si>
    <t>30000</t>
  </si>
  <si>
    <t>Постановление Администрации МО "Хоринский район"№126</t>
  </si>
  <si>
    <t>03:21:270257:49</t>
  </si>
  <si>
    <t>37400</t>
  </si>
  <si>
    <t>03.03.2010</t>
  </si>
  <si>
    <t>Постановление Администрации МО "Хоринский район"№68</t>
  </si>
  <si>
    <t>РБ,Хоринский район, с.Хоринск,ул.октябрьская,дом 64</t>
  </si>
  <si>
    <t>03:21:270257:26</t>
  </si>
  <si>
    <t>1237</t>
  </si>
  <si>
    <t>13.05.2010</t>
  </si>
  <si>
    <t>Постановление Администрации МО "Хоринский район № 212"</t>
  </si>
  <si>
    <t>с.Хоринск ул.Ленина 36</t>
  </si>
  <si>
    <t>03:21:270259:91</t>
  </si>
  <si>
    <t>Постановление Администрации МО «Хоринский район»254</t>
  </si>
  <si>
    <t>03:21:270259:0092</t>
  </si>
  <si>
    <t>Постановление Администрации МО «Хоринский район»№77 от09.03.2010</t>
  </si>
  <si>
    <t>с.Хоринск ул.Ленина 23</t>
  </si>
  <si>
    <t>03:21:270259:56</t>
  </si>
  <si>
    <t>Постановление Администрации МО «Хоринский район»</t>
  </si>
  <si>
    <t>с.Хоринск ул.Ленина,21</t>
  </si>
  <si>
    <t>03:21:270257:52</t>
  </si>
  <si>
    <t>Постановление Администрации МО "Хоринский район" №514</t>
  </si>
  <si>
    <t xml:space="preserve">Сведения об  установлении в отношении муниципального  недвижимого имущества ограничениях (обременениях) с указанием основания и даты их возникновения и прекращения </t>
  </si>
  <si>
    <t>671410, РБ, Хоринский район, с.Хоринск, ул.Ленина, 29</t>
  </si>
  <si>
    <t>03:21:270257:0053</t>
  </si>
  <si>
    <t>09.10.2008г.</t>
  </si>
  <si>
    <t>Свидетельство о государственной регистрации права от  09.11.2009г. серия 03-АА № 557651</t>
  </si>
  <si>
    <t>671410, РБ, Хоринский район, с.Хоринск, ул.Ленина, 27</t>
  </si>
  <si>
    <t>03:21:270257:0025</t>
  </si>
  <si>
    <t>Р.Б., Хоринский район, с.Хоринск, ул.Промышленная 28</t>
  </si>
  <si>
    <t>03:21:270223:57</t>
  </si>
  <si>
    <t>Постановление «О предоставлении в постоянное (бессрочное пользование) земельного участка МДОУ «Хоринский д/с «Ромашка» №71 от 18.03.2009г.</t>
  </si>
  <si>
    <t>МАДОУ «Хоринский д/с «Ромашка»</t>
  </si>
  <si>
    <t>Земли населенных пунктов –под детскими дошкольными учреждениями</t>
  </si>
  <si>
    <t>Республика Бурятия ,Хоринский район,с.Хоринск,ул.Жанаева, участок № 2</t>
  </si>
  <si>
    <t>03:21:270258:46</t>
  </si>
  <si>
    <t>18.10.2011г.</t>
  </si>
  <si>
    <t xml:space="preserve">Земли населенных пунктов- под производственную базу </t>
  </si>
  <si>
    <t>Республика Бурятия, район Хоринский, у.Тэгда, ул.Николая Петрова, участок № 2а</t>
  </si>
  <si>
    <t>03:21:230116:2</t>
  </si>
  <si>
    <t>28.04.2010 г.</t>
  </si>
  <si>
    <t>03-АА 622187</t>
  </si>
  <si>
    <t>Республика Бурятия, район Хоринский, у.Тэгда, ул.Николая Петрова, участок № 2б</t>
  </si>
  <si>
    <t>03:21:230116:0003</t>
  </si>
  <si>
    <t>03-АА 622188</t>
  </si>
  <si>
    <t xml:space="preserve">Земли населенных пунктов- в целях строительства детского сада </t>
  </si>
  <si>
    <t>Республика Бурятия, район Хоринский, у.Тэгда, ул.Николая Петрова, участок б/н</t>
  </si>
  <si>
    <t>03:21:230116:5</t>
  </si>
  <si>
    <t>09.02.2011 г.</t>
  </si>
  <si>
    <t>03-АА 080683</t>
  </si>
  <si>
    <t xml:space="preserve">Земли населенных пунктов- под здание детского сада </t>
  </si>
  <si>
    <t>03:21:110130:0001</t>
  </si>
  <si>
    <t>31.12.2009 г.</t>
  </si>
  <si>
    <t>03-АА 592535</t>
  </si>
  <si>
    <t>МАДОУ "Зун-Хурайский д/сад "Елочка"</t>
  </si>
  <si>
    <t>*</t>
  </si>
  <si>
    <t xml:space="preserve"> (свид.о гос.регистрации права 03-АА 004477 от 06.09.2010г)</t>
  </si>
  <si>
    <t xml:space="preserve">Здание детского сада </t>
  </si>
  <si>
    <t>3:21:010110:0010</t>
  </si>
  <si>
    <t>1568,1</t>
  </si>
  <si>
    <t>РБ,Хоринский район,улус Алан,ул.Коммунистическая,дом 16а</t>
  </si>
  <si>
    <t>нет</t>
  </si>
  <si>
    <t>01.01.1983</t>
  </si>
  <si>
    <t>(св-во о гос. рег. на право ОУ 03АА 030265 от 13.10.2010 г.)</t>
  </si>
  <si>
    <t>167,97</t>
  </si>
  <si>
    <t>3705,53</t>
  </si>
  <si>
    <t>1999,65</t>
  </si>
  <si>
    <t xml:space="preserve">03:21:000000:3672  </t>
  </si>
  <si>
    <t>03:21:000000:3673</t>
  </si>
  <si>
    <t xml:space="preserve">03:21:000000:3469 </t>
  </si>
  <si>
    <t>Свид.о гос.рег права № 03-03-21/019/2010-265  от 08.11.2010;</t>
  </si>
  <si>
    <t xml:space="preserve">№ 03-03/013-03/016/083/2016-491/1  от 31.03.2016;  </t>
  </si>
  <si>
    <t>№ 03-03/013-03/016/083/2016-490/2  от 31.03.2016</t>
  </si>
  <si>
    <t>свидет. о гос. Рег. Права 03-АА 106718 от 30.01.2012</t>
  </si>
  <si>
    <t>03-03-21/019/2010-128</t>
  </si>
  <si>
    <t>(свид.о гос.регистрации права 03-АА №030264 от 13.10.10)</t>
  </si>
  <si>
    <t>805,445</t>
  </si>
  <si>
    <t>1470,791</t>
  </si>
  <si>
    <t>03:21:250129:0002</t>
  </si>
  <si>
    <t>2884,664</t>
  </si>
  <si>
    <t>свид.о гос.рег права № 03-АА 086524 от 17.02.2011;</t>
  </si>
  <si>
    <t>Здание котельной</t>
  </si>
  <si>
    <t>29,9</t>
  </si>
  <si>
    <t>355,00</t>
  </si>
  <si>
    <t>273,239</t>
  </si>
  <si>
    <t>01.10.2014</t>
  </si>
  <si>
    <t>свид.о гос.рег права № 03-АА 004225 от 03.08.2010;</t>
  </si>
  <si>
    <t>289,80</t>
  </si>
  <si>
    <t>0</t>
  </si>
  <si>
    <t>св-во о гос. рег права 03-АА 004478 от 06.09.2010</t>
  </si>
  <si>
    <t>св-во о гос. рег права 03-АА 557654 от 09.11.2009</t>
  </si>
  <si>
    <t>11300,2</t>
  </si>
  <si>
    <t>25568,04</t>
  </si>
  <si>
    <t>свид. о гос. рег.права 03- АА 051402 от 29.09.2011</t>
  </si>
  <si>
    <t>свидетельство о гос.рег.  права 03-03-21/002/2012-017 от 30.01.2012</t>
  </si>
  <si>
    <t>(свид.о гос.регистрации права 03-АА № 055044 от 15.11.2010)</t>
  </si>
  <si>
    <t xml:space="preserve">Здание </t>
  </si>
  <si>
    <t>2724,8</t>
  </si>
  <si>
    <t>22849,14</t>
  </si>
  <si>
    <t>153,247</t>
  </si>
  <si>
    <t>св-во о гос.рег. права 03-АА 030042 от 20.09.2010</t>
  </si>
  <si>
    <t>03:21270258:63</t>
  </si>
  <si>
    <t>свид. о гос. рег.права 03- 03-21/011/2010-383 от 09.06.2010</t>
  </si>
  <si>
    <t>договор купли-продажи</t>
  </si>
  <si>
    <t>емкость</t>
  </si>
  <si>
    <t>резервуар</t>
  </si>
  <si>
    <t>Технический паспорт на сооружение от 22.05.2009г</t>
  </si>
  <si>
    <t>свидет. О гос. Рег. Права 03-АА 051500 от 18.10.2011</t>
  </si>
  <si>
    <t>МБДОУ "Ашангинский детский сад "Улаалзай"</t>
  </si>
  <si>
    <t>Республика Бурятия, район Хоринский, у.Ашанга, ул.Центральная, дом № 3</t>
  </si>
  <si>
    <t>03:21:000000:3338</t>
  </si>
  <si>
    <t>выписка из ЕГРН №03:21:000000:3338-03/009/2017-2 от 07.02.2017г.</t>
  </si>
  <si>
    <t>03:21:040121:26</t>
  </si>
  <si>
    <t>выписка из ЕГРН №03:21:040121:26-03/009/2017-2 от 07.02.2017г.</t>
  </si>
  <si>
    <t>пожарный резервуар</t>
  </si>
  <si>
    <t>Республика Бурятия, Хоринский район,с.Ашанга,ул Центральная,дом 3</t>
  </si>
  <si>
    <t>03:21:000000:3336</t>
  </si>
  <si>
    <t>выписка из ЕГРН №03:21:000000:3336-03/009/2017-2 от 07.02.2017</t>
  </si>
  <si>
    <t>МБДОУ "Ашангинский детский сад"Улаалзай"</t>
  </si>
  <si>
    <t>земельный участок</t>
  </si>
  <si>
    <t>Республика Бурятия ,Хоринский район,с.Ашанга,ул.Центральная, 3</t>
  </si>
  <si>
    <t>выписка из ЕГРН №03:21:040121:3/009/2017-2 от 21.02.2017</t>
  </si>
  <si>
    <t>св-во о гос. Регистрации права №5 от 25.07.1992</t>
  </si>
  <si>
    <t>свидетельство о гос.рег. на право ОУ 03АА 622289 от 06.05.2010</t>
  </si>
  <si>
    <t>20</t>
  </si>
  <si>
    <t>01.01.1963</t>
  </si>
  <si>
    <t>(св-во о гос рег права на ОУ 03AA 030067 от 24.09.10 г.)</t>
  </si>
  <si>
    <t xml:space="preserve">Нежилое здание - детский сад, 1950 гп </t>
  </si>
  <si>
    <t>2645,39</t>
  </si>
  <si>
    <t>(св-во о гос рег права на ОУ 03AA 030066 от 24.09.10 г.)</t>
  </si>
  <si>
    <t xml:space="preserve">Нежилое здание - детский сад, 1930 гп </t>
  </si>
  <si>
    <t>1700,13</t>
  </si>
  <si>
    <t>(св-во о гос рег права на ОУ 03АА 030068 от 24.09.2010 г.)</t>
  </si>
  <si>
    <t xml:space="preserve">Здание кухни с прачечной </t>
  </si>
  <si>
    <t>658,67</t>
  </si>
  <si>
    <t>(св-во о гос рег права на ОУ 03АА 030070 от 24.09.10 г.)</t>
  </si>
  <si>
    <t>324,91</t>
  </si>
  <si>
    <t>(св-во о гос рег права на ОУ 03AA 030069 от 24.09.10 г.)</t>
  </si>
  <si>
    <t xml:space="preserve">Нежилое здание (малый корпус 1953 гп) </t>
  </si>
  <si>
    <t xml:space="preserve">Нежилое здание - детский сад, 1963 гп </t>
  </si>
  <si>
    <t>1525,17</t>
  </si>
  <si>
    <t>25</t>
  </si>
  <si>
    <t>01.01.1950</t>
  </si>
  <si>
    <t>1207,22</t>
  </si>
  <si>
    <t>свид.о гос.рег.права 03-АА 004446 от 01.09.2010</t>
  </si>
  <si>
    <t>614110, Р.Б., Хоринский район, с.Хоринск, ул.промышленная,28</t>
  </si>
  <si>
    <t>тех.паспорт от 21.06.2010</t>
  </si>
  <si>
    <t>РБ,Хоринский район, с.Верхние Тальцы, ул.Кучумова,дом 147</t>
  </si>
  <si>
    <t>03:21:000000:3402</t>
  </si>
  <si>
    <t>118,95</t>
  </si>
  <si>
    <t>114,15</t>
  </si>
  <si>
    <t>5967,51</t>
  </si>
  <si>
    <t>Свид. О гос.рег.права 03-03/013-03/016/040/2015-628/2</t>
  </si>
  <si>
    <t>10.03.2015</t>
  </si>
  <si>
    <t>Здание ЛТО "Росинка"</t>
  </si>
  <si>
    <t>03:21:000000:3490</t>
  </si>
  <si>
    <t>1492,82</t>
  </si>
  <si>
    <t>свид. О гос. Рег. Права 03-03-21/001/2010-221 от 07.09.2015</t>
  </si>
  <si>
    <t xml:space="preserve">Учебное здание </t>
  </si>
  <si>
    <t>03:21:270219:89</t>
  </si>
  <si>
    <t>144662,47</t>
  </si>
  <si>
    <t>21168,76</t>
  </si>
  <si>
    <t>21908,01</t>
  </si>
  <si>
    <t>27.03.2014</t>
  </si>
  <si>
    <t>Распоряжение Администрации МО "Хоринский район"№__</t>
  </si>
  <si>
    <t>свид. О гос. Рег. Права 03-03-21/020/2014-28 от 07.09.2015</t>
  </si>
  <si>
    <t>Учебное здание основное</t>
  </si>
  <si>
    <t>03:21:270219:61</t>
  </si>
  <si>
    <t>352,81</t>
  </si>
  <si>
    <t>5467,42</t>
  </si>
  <si>
    <t>свид. О гос. Рег. Права 03-03-21/001/2010-219 от 07.09.2015</t>
  </si>
  <si>
    <t>деревянный пандус для инвалидов-колясочников</t>
  </si>
  <si>
    <t>Республика Бурятия, Хоринский район, с.Хоринск, ул.Октябрьская, 64</t>
  </si>
  <si>
    <t>акт приема-передачи</t>
  </si>
  <si>
    <t>МБОУ Хоринская  СОШ№3</t>
  </si>
  <si>
    <t>МБОУ Хоринская  СОШ№4</t>
  </si>
  <si>
    <t>Республика Бурятия, Хоринский район, с.Хоринск, ул.Октябрьская, 65</t>
  </si>
  <si>
    <t>сооружение-канализационные сети школы</t>
  </si>
  <si>
    <t>Республика Бурятия, Хоринский район, с.Хоринск, ул.Октябрьская, 66</t>
  </si>
  <si>
    <t>Постановление №229 от 25.03.2014</t>
  </si>
  <si>
    <t>МБОУ Хоринская  СОШ№5</t>
  </si>
  <si>
    <t>сооружение-линия электропередач ВЛ-10 КВ</t>
  </si>
  <si>
    <t>Республика Бурятия, Хоринский район, с.Хоринск, ул.Октябрьская, 67</t>
  </si>
  <si>
    <t>сооружение-линия электропередач ВЛ-0,4 КВ</t>
  </si>
  <si>
    <t>сооружение-наружные инженерные сети освещения</t>
  </si>
  <si>
    <t>513,16</t>
  </si>
  <si>
    <t>свид.о гос.рег права 03-АА 622170 от26.04.2010</t>
  </si>
  <si>
    <t>03:21:000000:2945</t>
  </si>
  <si>
    <t>11384</t>
  </si>
  <si>
    <t>2894,61</t>
  </si>
  <si>
    <t>26.08.2014</t>
  </si>
  <si>
    <t>Постановление Администрации МО "Хоринский район"№___</t>
  </si>
  <si>
    <t>свид.о гос.рег. Права 03-03/013-03/015/039/2015-88/1 от 07.09.2015г.</t>
  </si>
  <si>
    <t xml:space="preserve"> (свид.о гос.регистрации права 03-АА 622376 от 24.05.2010г)</t>
  </si>
  <si>
    <t xml:space="preserve">Мастерская и столовая </t>
  </si>
  <si>
    <t>(свид.о гос.регистрации права 03-АА 622372 от 24.05.2010г)</t>
  </si>
  <si>
    <t>Учебное здание № 1</t>
  </si>
  <si>
    <t>свид.о гос.регистрации права 03-АА 622374 от 24.05.2010г</t>
  </si>
  <si>
    <t>Учебное здание № 2 /спортивный зал/</t>
  </si>
  <si>
    <t>котельная</t>
  </si>
  <si>
    <t>03:21:2200104:3</t>
  </si>
  <si>
    <t>20.03.2017</t>
  </si>
  <si>
    <t>выписка из ЕГРН 03:21:220104:3-03/009/2017 от 19.03.2017</t>
  </si>
  <si>
    <t>(свид.о гос.регистрации права  03-АА 622378 от 24.05.2010г)</t>
  </si>
  <si>
    <t xml:space="preserve">Пожарный резервуар </t>
  </si>
  <si>
    <t>03:21:000000:1575</t>
  </si>
  <si>
    <t>3,5</t>
  </si>
  <si>
    <t>20.02.2009</t>
  </si>
  <si>
    <t>147</t>
  </si>
  <si>
    <t>01.01.1992</t>
  </si>
  <si>
    <t>неружная тепловая сеть котельной школы 1983г.</t>
  </si>
  <si>
    <t>РБ,Хоринский район, улус Тохорюкта,ул.Школьная,дом 2</t>
  </si>
  <si>
    <t>Распоряжение Администрации МО "Хоринский район"№165</t>
  </si>
  <si>
    <t>дымовая труба 1968</t>
  </si>
  <si>
    <t>РБ,Хоринский район, улус Тохорюкта,ул.Школьная,дом 3</t>
  </si>
  <si>
    <t>03:21:000000:2264   03:21:000000:2265</t>
  </si>
  <si>
    <t>80,9</t>
  </si>
  <si>
    <t>198,49  198,00</t>
  </si>
  <si>
    <t>01.01.1964</t>
  </si>
  <si>
    <t>1789,8</t>
  </si>
  <si>
    <t>свид.о гос.рег.права 03-03-13/011/2010-293 от 21.09.2015</t>
  </si>
  <si>
    <t>(свид-во о государств. регистрации права на ОУ 03-АА № 622406 от 25.05.10 г.)</t>
  </si>
  <si>
    <t xml:space="preserve">Гараж </t>
  </si>
  <si>
    <t>387,35</t>
  </si>
  <si>
    <t xml:space="preserve"> (свид-во о государств. регистрации права на ОУ 03-АА № 622396 от 25.05.10 г.)</t>
  </si>
  <si>
    <t xml:space="preserve">Здание интерната </t>
  </si>
  <si>
    <t>1638,22</t>
  </si>
  <si>
    <t>(свид-во о государств. регистрации права на ОУ 03-АА № 622400 от 25.05.10 г.)</t>
  </si>
  <si>
    <t xml:space="preserve">Спортзал </t>
  </si>
  <si>
    <t>13474,41</t>
  </si>
  <si>
    <t>1614,93</t>
  </si>
  <si>
    <t>1097,13</t>
  </si>
  <si>
    <t>15.11.2014</t>
  </si>
  <si>
    <t>(свид-во о государств. регистрации права на ОУ 03-АА № 622398 от 25.05.10 г.)</t>
  </si>
  <si>
    <t xml:space="preserve">Учебная мастерская </t>
  </si>
  <si>
    <t>332,25</t>
  </si>
  <si>
    <t>(свид-во о государств. регистрации права на ОУ 03-АА № 622404 от 25.05.10 г.)</t>
  </si>
  <si>
    <t xml:space="preserve">Учебный корпус № 2 </t>
  </si>
  <si>
    <t>1999,99</t>
  </si>
  <si>
    <t>(свид-во о государств. регистрации права на ОУ 03-АА № 622402 от 25.05.10 г.)</t>
  </si>
  <si>
    <t>Учебный корпус № 3</t>
  </si>
  <si>
    <t>998,17</t>
  </si>
  <si>
    <t>(свид-во о государств. регистрации права на ОУ 03-АА № 622394 от 25.05.10 г.)</t>
  </si>
  <si>
    <t xml:space="preserve">Учебный корпус № 4 </t>
  </si>
  <si>
    <t>4799,9</t>
  </si>
  <si>
    <t>14415,16</t>
  </si>
  <si>
    <t>емкость металлическая</t>
  </si>
  <si>
    <t>10 куб.м.</t>
  </si>
  <si>
    <t xml:space="preserve">нет </t>
  </si>
  <si>
    <t>03:21:230146:12</t>
  </si>
  <si>
    <t>30791</t>
  </si>
  <si>
    <t>2581,7</t>
  </si>
  <si>
    <t>300.1.2013</t>
  </si>
  <si>
    <t>свид.о гос.рег.права 03-03-13/002/2013-34 от 22.09.2015</t>
  </si>
  <si>
    <t>свид.о гос.регистр.права 03-АА №030313  от 19.10.10</t>
  </si>
  <si>
    <t xml:space="preserve">Нежилое здание /гараж/ </t>
  </si>
  <si>
    <t>1360,45</t>
  </si>
  <si>
    <t>свид.о гос.рег.права 03-АА №030309 19.10.10</t>
  </si>
  <si>
    <t>Нежилое здание учебный корпус/школа/</t>
  </si>
  <si>
    <t>10884,9</t>
  </si>
  <si>
    <t>136,78</t>
  </si>
  <si>
    <t>свид.о гос.регистр.права 03-АА №030311 от 19.10.10</t>
  </si>
  <si>
    <t>25000</t>
  </si>
  <si>
    <t>(св-во о гос. регистрации права 03АА 004200 от 16.07.2010 г.)</t>
  </si>
  <si>
    <t xml:space="preserve">Здание котельной </t>
  </si>
  <si>
    <t>1221,8</t>
  </si>
  <si>
    <t>306,16</t>
  </si>
  <si>
    <t xml:space="preserve">Здание школы  (столовая, мастерские)  </t>
  </si>
  <si>
    <t>888,43</t>
  </si>
  <si>
    <t>(свид.о гос.рег.права 03-АА 004198 от 16.07.2010г.)</t>
  </si>
  <si>
    <t>(свид.о гос.регистрации права 03-АА 004196 от 21.07.2010г)</t>
  </si>
  <si>
    <t xml:space="preserve">Здание школы </t>
  </si>
  <si>
    <t>2823</t>
  </si>
  <si>
    <t>7567,9</t>
  </si>
  <si>
    <t>3,5м3</t>
  </si>
  <si>
    <t>21,9</t>
  </si>
  <si>
    <t xml:space="preserve">Емкость </t>
  </si>
  <si>
    <t>1543,29</t>
  </si>
  <si>
    <t>свид.о гос.рег.права 03-АА 004201 от 16.07.2010</t>
  </si>
  <si>
    <t xml:space="preserve"> (свид.о гос.регистрации права 03-АА 622238 от 30.04.2010г)</t>
  </si>
  <si>
    <t xml:space="preserve"> Столовая </t>
  </si>
  <si>
    <t>1749,12</t>
  </si>
  <si>
    <t xml:space="preserve"> (свид.о гос.регистрации права 03-АА 622241 от 30.04.2010г)</t>
  </si>
  <si>
    <t>383,42</t>
  </si>
  <si>
    <t>свид.о гос.регистрации права 03-АА 622234 от 30.04.2010г</t>
  </si>
  <si>
    <t xml:space="preserve">Здание интерната  (УЧЕБНЫЙ КОРПУС №2) </t>
  </si>
  <si>
    <t>2593,0</t>
  </si>
  <si>
    <t>(свид.о гос.регистрации права 03-АА 622236 от 30.04.2010г)</t>
  </si>
  <si>
    <t>1057,47</t>
  </si>
  <si>
    <t>свид.о гос.регистрации права 03-АА 622232 от 30.04.2010г</t>
  </si>
  <si>
    <t>6661,0</t>
  </si>
  <si>
    <t>(свид.о гос.регистрации права 03-АА 622239 от 30.04.2010г)</t>
  </si>
  <si>
    <t xml:space="preserve">Котельная </t>
  </si>
  <si>
    <t>511,13</t>
  </si>
  <si>
    <t>17197,0</t>
  </si>
  <si>
    <t>свидет. о гос.рег.права 03-АА 622090 от 16.04.2010</t>
  </si>
  <si>
    <t>12</t>
  </si>
  <si>
    <t>34,34</t>
  </si>
  <si>
    <t>03:21:020122:1</t>
  </si>
  <si>
    <t>свид. О гос.рег.права 03-03/013-03/016 от 22.07.2015</t>
  </si>
  <si>
    <t>(свид.о гос регистрации права 03-АА №622258)</t>
  </si>
  <si>
    <t>13655,6</t>
  </si>
  <si>
    <t>(свид.о гос.регистрации права 03-АА №622257)</t>
  </si>
  <si>
    <t xml:space="preserve">Здание учебных мастерских </t>
  </si>
  <si>
    <t>322,49</t>
  </si>
  <si>
    <t>770,03</t>
  </si>
  <si>
    <t>25 куб.м.</t>
  </si>
  <si>
    <t>01.10.2012</t>
  </si>
  <si>
    <t>внешние тепловые сети</t>
  </si>
  <si>
    <t>дымовая труба</t>
  </si>
  <si>
    <t xml:space="preserve">распоряжение Администрации МО "Хоринский район"№165  </t>
  </si>
  <si>
    <t>11.07.2016г</t>
  </si>
  <si>
    <t>3672,27</t>
  </si>
  <si>
    <t>свид. О гос.рег.права 03-АА 622030 от 05.04.2010</t>
  </si>
  <si>
    <t>не установлен</t>
  </si>
  <si>
    <t>40</t>
  </si>
  <si>
    <t>(св-во о гос рег права на ОУ 03АА 622134 от 20.04.2010 г.)</t>
  </si>
  <si>
    <t>11848,7</t>
  </si>
  <si>
    <t>(св-во о гос рег права на ОУ 03АА 622142 от 20.04.2010 г.)</t>
  </si>
  <si>
    <t>Спортзал</t>
  </si>
  <si>
    <t>984,98</t>
  </si>
  <si>
    <t>(св-во о гос рег права на ОУ 03АА 622136 от 20.04.2010 г.)</t>
  </si>
  <si>
    <t xml:space="preserve">Учебное здание (мастерские) </t>
  </si>
  <si>
    <t>297,9</t>
  </si>
  <si>
    <t>(св-во о гос рег права на ОУ 03АА 622140 от 20.04.2010 г.)</t>
  </si>
  <si>
    <t xml:space="preserve">Учебное здание (музей) </t>
  </si>
  <si>
    <t>848,05</t>
  </si>
  <si>
    <t>(св-во о гос рег права на ОУ 03АА 622144 от 20.04.2010 г.)</t>
  </si>
  <si>
    <t>Столовая</t>
  </si>
  <si>
    <t>1299,1</t>
  </si>
  <si>
    <t>876,85</t>
  </si>
  <si>
    <t>03:21:260160:6</t>
  </si>
  <si>
    <t>не определена</t>
  </si>
  <si>
    <t>62,2</t>
  </si>
  <si>
    <t>331,58</t>
  </si>
  <si>
    <t>06.08.2007</t>
  </si>
  <si>
    <t>1300</t>
  </si>
  <si>
    <t>01.01.1998</t>
  </si>
  <si>
    <t>01.01.1975</t>
  </si>
  <si>
    <t>01.01.2004</t>
  </si>
  <si>
    <t>3671,7</t>
  </si>
  <si>
    <t>свид. о гос.рег.права 03-АА 622197 от 28.04.2010</t>
  </si>
  <si>
    <t>39,4</t>
  </si>
  <si>
    <t>1944,2</t>
  </si>
  <si>
    <t>свид.о гос.регистрации права 03-АА 622175 от 27.04.10</t>
  </si>
  <si>
    <t>Учебный корпус № 2 /нежилое здание, дерев. Корпус</t>
  </si>
  <si>
    <t>25,2 кв.м</t>
  </si>
  <si>
    <t>533,56</t>
  </si>
  <si>
    <t>свид.о гос. Рег.права 03-032/011/2010-2 от 10.09.2010</t>
  </si>
  <si>
    <t>(свид.о гос.регист.права 03-АА №030278 от 18.10.10)</t>
  </si>
  <si>
    <t xml:space="preserve">Здание пожарного резервуара </t>
  </si>
  <si>
    <t>562,6</t>
  </si>
  <si>
    <t>13905,3</t>
  </si>
  <si>
    <t>(свид.о гос.регистрации права 03-АА 3030276 от 18.10.10)</t>
  </si>
  <si>
    <t>Нежилое здание-Котельная, 1975г</t>
  </si>
  <si>
    <t>671422, РБ, Хоринский р-он    с. Хандагай, ул. Школьная, 1</t>
  </si>
  <si>
    <t>03-03-21/011/2009-242</t>
  </si>
  <si>
    <t>свид.о гос.регистрации права 03-АА 030279 от 18.10.10</t>
  </si>
  <si>
    <t>МБОУ «Хандагайская ООШ»</t>
  </si>
  <si>
    <t>РБ,Хоринский район,п.Хандагай.ул.Школьная.дом 2</t>
  </si>
  <si>
    <t>140 м3</t>
  </si>
  <si>
    <t>01.01.2010</t>
  </si>
  <si>
    <t>4 кв.м.</t>
  </si>
  <si>
    <t>18</t>
  </si>
  <si>
    <t>01.01.1985</t>
  </si>
  <si>
    <t>Дымовая труба</t>
  </si>
  <si>
    <t>Внешние тепловые сети</t>
  </si>
  <si>
    <t>03:21:250129:0001</t>
  </si>
  <si>
    <t>5213,6</t>
  </si>
  <si>
    <t>свид. О гос.рег.права 03-03-21/013/2010-010 от 21.10.2015</t>
  </si>
  <si>
    <t>(свид.о гос.регистрации права 03-АА 622190 от 28.04.2010г)</t>
  </si>
  <si>
    <t>03:21:110122:28</t>
  </si>
  <si>
    <t>(свид.о гос.регистрации права -АА 622194 от 28.04.2010г)</t>
  </si>
  <si>
    <t>03:21:110122:30</t>
  </si>
  <si>
    <t>03:21:110122:29</t>
  </si>
  <si>
    <t>(свид.о гос.регистрации права 03-АА 622196 от 28.04.2010г)</t>
  </si>
  <si>
    <t xml:space="preserve">Спортивный зал </t>
  </si>
  <si>
    <t>03:21:110122:31</t>
  </si>
  <si>
    <t>(свид.о гос.регистрации права 03-АА 622192 от 28.04.2010г)</t>
  </si>
  <si>
    <t xml:space="preserve">Столовая, мастерская школы </t>
  </si>
  <si>
    <t>8000,9</t>
  </si>
  <si>
    <t>свид.о гос.рег.права 03-03-21/019/2012-121 от 14.09.2015</t>
  </si>
  <si>
    <t>(свид.о гос.регистрации права 03-АА 030260 от 13.10.2010г)</t>
  </si>
  <si>
    <t>3813,8</t>
  </si>
  <si>
    <t>свид.о гос.регистрации права 03-АА 030262 от 13.10.2010г</t>
  </si>
  <si>
    <t xml:space="preserve">Емкость (пожарный резервуар) </t>
  </si>
  <si>
    <t>33,67</t>
  </si>
  <si>
    <t>607,9</t>
  </si>
  <si>
    <t>911,6</t>
  </si>
  <si>
    <t>свид. О гос.рег.права 03-АА 030263 от 13.10.2010</t>
  </si>
  <si>
    <t>(свид.о гос.регистрации права 03-АА 086523 от 17.02.2011г)</t>
  </si>
  <si>
    <t>956,6</t>
  </si>
  <si>
    <t>4212,7</t>
  </si>
  <si>
    <t>(свид.о гос.регистрации права 03-АА 086526 от 17.02.2011г)</t>
  </si>
  <si>
    <t>1323,7</t>
  </si>
  <si>
    <t>21</t>
  </si>
  <si>
    <t>773,8</t>
  </si>
  <si>
    <t>(свид.о гос.регистрации права 03-АА 086525 от 17.02.2011г)</t>
  </si>
  <si>
    <t xml:space="preserve">Ёмкость  </t>
  </si>
  <si>
    <t>28,3</t>
  </si>
  <si>
    <t>2079,8</t>
  </si>
  <si>
    <t>свид. О гос.рег. Права 03-03-21/001/2010-498 от 16.10.2015</t>
  </si>
  <si>
    <t>(св-во о гос рег права на ОУ 03АА 622268 от 06.05.10 г.)</t>
  </si>
  <si>
    <t>2325,3</t>
  </si>
  <si>
    <t>(св-во о гос рег права на ОУ 03АА 622272 от 06.05.10 г.)</t>
  </si>
  <si>
    <t>221,2</t>
  </si>
  <si>
    <t>(св-во о гос рег права на ОУ 03АА 622270 от 06.05.10 г.)</t>
  </si>
  <si>
    <t xml:space="preserve">Пожарная емкость </t>
  </si>
  <si>
    <t>20,75</t>
  </si>
  <si>
    <t>364,7</t>
  </si>
  <si>
    <t>7050,3</t>
  </si>
  <si>
    <t>свид. О гос.рег.права 03-АА 030042 от 20.09.2010</t>
  </si>
  <si>
    <t>( свид.о гос.регистрации права 03-АА №622132 от 20.04.10)</t>
  </si>
  <si>
    <t>Здание интерната</t>
  </si>
  <si>
    <t>9690,7</t>
  </si>
  <si>
    <t>(свид.о гос.регистрации права 03-АА №622131 от 20.04.10)</t>
  </si>
  <si>
    <t>14498</t>
  </si>
  <si>
    <t>свид.о гос.регистрации права 03-АА №622130 от 20.04.10</t>
  </si>
  <si>
    <t>7,9</t>
  </si>
  <si>
    <t>2033,4</t>
  </si>
  <si>
    <t>свид о гос.рег.права 03-АА 592719 от 25.01.2010</t>
  </si>
  <si>
    <t>337,9</t>
  </si>
  <si>
    <t xml:space="preserve">Учебный корпус (дерев, 2эт) </t>
  </si>
  <si>
    <t>03:21:000000:3694</t>
  </si>
  <si>
    <t>03:21:000000:3695</t>
  </si>
  <si>
    <t>2333,7</t>
  </si>
  <si>
    <t>14672,5</t>
  </si>
  <si>
    <t xml:space="preserve">Учебный корпус (интернат) </t>
  </si>
  <si>
    <t>03:21:000000:3573</t>
  </si>
  <si>
    <t>3680,7</t>
  </si>
  <si>
    <t>7002,8</t>
  </si>
  <si>
    <t>(св-во о гос рег права на 03-03-21/001/2010-472 от 16.09.2015г.)</t>
  </si>
  <si>
    <t>(св-во о гос рег права на 03-21/001/2010-468 от 16.09.2015г.)</t>
  </si>
  <si>
    <t>(св-во гос рег права на 03-03-21/001/2010-469 от 16.09.2015г.)</t>
  </si>
  <si>
    <t xml:space="preserve">Учебный корпус (каменный, 3 эт) </t>
  </si>
  <si>
    <t>20076,9</t>
  </si>
  <si>
    <t>(св-во о гос рег права на 03-03-21/001/2010-467 от 16.09.2015г.)</t>
  </si>
  <si>
    <t>50 куб.м.</t>
  </si>
  <si>
    <t>8520,8</t>
  </si>
  <si>
    <t>свид. О гос.рег.права 03-03-21/0014/2010-432 от 16.09.2015</t>
  </si>
  <si>
    <t>03:21:270257:124</t>
  </si>
  <si>
    <t>2748</t>
  </si>
  <si>
    <t>626</t>
  </si>
  <si>
    <t>свид. О гос.рег.права 03-03-13/003/2014-349 от 16.09.2015</t>
  </si>
  <si>
    <t>03:21:270257:275</t>
  </si>
  <si>
    <t>6364</t>
  </si>
  <si>
    <t>1449,9</t>
  </si>
  <si>
    <t>свид. О гос.рег.права 03-16-083/2016-1504/1 от 20.09.2016</t>
  </si>
  <si>
    <t>РБ,Хоринский район,с.Хоринск,ул.Первомайская,дом 38</t>
  </si>
  <si>
    <t>03:21:270257:271</t>
  </si>
  <si>
    <t>490,7</t>
  </si>
  <si>
    <t>423,8</t>
  </si>
  <si>
    <t>03:21:270257:271-03/009/2017-1 от 17.03.2017</t>
  </si>
  <si>
    <t>Здание каменное (помещение 1)</t>
  </si>
  <si>
    <t>Здание каменное (помещение 2)</t>
  </si>
  <si>
    <t>03:21:270257:272</t>
  </si>
  <si>
    <t>1477,4</t>
  </si>
  <si>
    <t>231,5</t>
  </si>
  <si>
    <t>20582,9</t>
  </si>
  <si>
    <t>свид. О гос.рег.права 03-03-12/014/2014-264</t>
  </si>
  <si>
    <t>408,7</t>
  </si>
  <si>
    <t>свид. О гос.рег.права 03-АА 437393 от 11.07.2008</t>
  </si>
  <si>
    <t>Р.Б. Хоринский район, с.Хоринск, ул.Ленина 23</t>
  </si>
  <si>
    <t>здание каменное 2-х этажное</t>
  </si>
  <si>
    <t>03:21:270247:78</t>
  </si>
  <si>
    <t>76,7</t>
  </si>
  <si>
    <t>03:21:270259:155</t>
  </si>
  <si>
    <t>634,6</t>
  </si>
  <si>
    <t>2395,9</t>
  </si>
  <si>
    <t>8582,8</t>
  </si>
  <si>
    <t>свид. О гос.рег.права 03-АА 445096 от 14.02.2014</t>
  </si>
  <si>
    <t>РБ, Хоринский район, с.Хоринск, ул.Международная,2-2</t>
  </si>
  <si>
    <t>405,9</t>
  </si>
  <si>
    <t>Постановление №225 от 16.08.2000</t>
  </si>
  <si>
    <t>03:21:110114:33</t>
  </si>
  <si>
    <t>227,8</t>
  </si>
  <si>
    <t>свид.о гос.рег.права 03-АА 25.01.2013</t>
  </si>
  <si>
    <t>6093,9</t>
  </si>
  <si>
    <t>свид.о гос.рег.права 03-03-21/023/2010-364от 23.09.2015</t>
  </si>
  <si>
    <t>РБ,Хоринский район,с.Зун-Хурай ,ул.Производственная, дом 76</t>
  </si>
  <si>
    <t>03:21:110135:1</t>
  </si>
  <si>
    <t>4200</t>
  </si>
  <si>
    <t>1</t>
  </si>
  <si>
    <t>01.11.2017</t>
  </si>
  <si>
    <t>Постановление Администрации МО "Хоринский район № 330"</t>
  </si>
  <si>
    <t>свид. О гос.рег.права 03-03-21/033/2012-491 от 11.07.2008</t>
  </si>
  <si>
    <t>тех асорт от 16.10.2009</t>
  </si>
  <si>
    <t>03-03-21/019/2010-139</t>
  </si>
  <si>
    <t>свид. О гос.рег.права 03-АА 030015 от 14.09.2010</t>
  </si>
  <si>
    <t>искусственное покрытие для футбольных полей</t>
  </si>
  <si>
    <t>Р.Б. Хоринский район, с.Хоринск, ул.Ленина 35</t>
  </si>
  <si>
    <t>мун.контракт Ф2017.249590 от 30.06.17</t>
  </si>
  <si>
    <t>беговые дорожки на стадионе</t>
  </si>
  <si>
    <t>мун.контракт Ф2017.249590 от 30.06.18</t>
  </si>
  <si>
    <t>свид. О гос.рег.права 03-АА 030016 от 14.09.2010</t>
  </si>
  <si>
    <t>03:21:270259:0049</t>
  </si>
  <si>
    <t>свид.о гос.рег.права 03-АА 458570 от 14.01.2009</t>
  </si>
  <si>
    <t xml:space="preserve">помещение 8 </t>
  </si>
  <si>
    <t>С.Хоринск,ул.Ленина,33</t>
  </si>
  <si>
    <t>03:21:270259:295</t>
  </si>
  <si>
    <t>Распоряжение Администрации МО "Хоринский район" №71 от 07.04.2015г.</t>
  </si>
  <si>
    <t>с.Хоринск ул.Первомайская,41</t>
  </si>
  <si>
    <t>03:21:270119:0048</t>
  </si>
  <si>
    <t>МУ Администрация МО "Хоринский район"</t>
  </si>
  <si>
    <t>03:21:000000:3828</t>
  </si>
  <si>
    <t>договор о закреплении мун.имущ-ва на праве ОУ №36-10 от  28.06.2010</t>
  </si>
  <si>
    <t>03:21:270257:247</t>
  </si>
  <si>
    <t>03:21:000000:3466</t>
  </si>
  <si>
    <t>Республика Бурятия, Хоринский район, с.Хоринск, ул.Ленина, 24</t>
  </si>
  <si>
    <t>03:21:270259:177</t>
  </si>
  <si>
    <t>передаточный акт №04-2016</t>
  </si>
  <si>
    <t>свид.о гос.рег.права 03-АА 401483 от 28.12.2007</t>
  </si>
  <si>
    <t>210.1</t>
  </si>
  <si>
    <t>03-03-21/003/2011-055</t>
  </si>
  <si>
    <t>Помещение, литер А</t>
  </si>
  <si>
    <t>с.Хоринск, ул. Театральная,8</t>
  </si>
  <si>
    <t>20,8м2</t>
  </si>
  <si>
    <t>Акт предачи от 01.03.2012г.</t>
  </si>
  <si>
    <t>МБУ"ХДЭУ"</t>
  </si>
  <si>
    <t xml:space="preserve"> а/д  .Барун-Хасурта-Хасурта-Тэгда</t>
  </si>
  <si>
    <t>35,2м2</t>
  </si>
  <si>
    <t>а/д  Н.Курба-Унэгэтэй-Кр.Яр- Хасурта.</t>
  </si>
  <si>
    <t>13м2</t>
  </si>
  <si>
    <t>а/д у.Тэгда-у.Тохорюкта</t>
  </si>
  <si>
    <t>34м2</t>
  </si>
  <si>
    <t>Подъезд от а/д Улан-Удэ-Романовка-Чита к с. Георгиевское</t>
  </si>
  <si>
    <t>Подъезд от а/д Улан-Удэ-Романовка-Чита к у. Ашанга</t>
  </si>
  <si>
    <t>Подъезд от а/д Улан-Удэ-Романовка-Чита к у. Амгаланта</t>
  </si>
  <si>
    <t>Подъезд от а/д Улан-Удэ-Романовка-Чита к у. Алан</t>
  </si>
  <si>
    <t>Подъезд а/д Гортоповский мост В.Тальцы-Хоринск к п. Хандагай</t>
  </si>
  <si>
    <t>Подъезд от а/д Улан-Удэ-Романовка-Чита к у. Додо-Гол</t>
  </si>
  <si>
    <t>Подъезд от а/д Улан-Удэ-Романовка-Чита к у. Баян.-Гол</t>
  </si>
  <si>
    <t>Подъезд от а/д у. Тохорюкта- Малая Курба</t>
  </si>
  <si>
    <t>Подъезд от а/д Улан-Удэ-Романовка-Чита к с. Майла</t>
  </si>
  <si>
    <t>Подъезд от а/д Улан-Удэ-Романовка-Чита к с. Зун-Хурай</t>
  </si>
  <si>
    <t>Подъезд от а/д Улан-Удэ-Романовка-Чита к с.Булум</t>
  </si>
  <si>
    <t>Подъезд от а/д Улан-Удэ-Романовка-Чита к с.Нарын</t>
  </si>
  <si>
    <t>Подъезд от а/д Улан-Удэ-Романовка-Чита к с.В.Тальцы</t>
  </si>
  <si>
    <t>Подъезд а/д Гортоповский мост В.Тальцы-Хоринск к п. Тарбагатай</t>
  </si>
  <si>
    <t>Подъезд от а/д Улан-Удэ-Романовка-Чита к с.В.Тальцы мост ж/б 121 п. м.</t>
  </si>
  <si>
    <t>Подъезд от а/д Улан-Удэ-Романовка-Чита к с.В.Тальцы мост дер. 79 п. м.</t>
  </si>
  <si>
    <t>Подъезд от а/д Улан-Удэ-Романовка-Чита к с.В.Тальцы мост дер. 129 п. м.</t>
  </si>
  <si>
    <t>129п.м.</t>
  </si>
  <si>
    <t>Подъезд от а/д Улан-Удэ-Романовка-Чита к с.Георгиевское Водоп. Трубы 3 шт.</t>
  </si>
  <si>
    <t>0.00-03.00</t>
  </si>
  <si>
    <t>30п.м.</t>
  </si>
  <si>
    <t>Подъезд от а/д Улан-Удэ-Романовка-Чита к с.Георгиевское Водоп. Трубы 2шт.</t>
  </si>
  <si>
    <t>0.00-0.16.00</t>
  </si>
  <si>
    <t>16п.м.</t>
  </si>
  <si>
    <t>Подъезд от а/д Улан-Удэ-Романовка-Чита к с.Алан Водоп. Трубы 2шт.</t>
  </si>
  <si>
    <t>104п.м.</t>
  </si>
  <si>
    <t>Подъезд от а/д Улан-Удэ-Романовка-Чита кБ.-Хасурта-Хасурта-Тэгда Автоб. остан.</t>
  </si>
  <si>
    <t>0.00-35,2</t>
  </si>
  <si>
    <t>Подъезд от а/д Улан-Удэ-Романовка-Чита кс. Додо-Гол Автоб. остан.</t>
  </si>
  <si>
    <t>0.00-01,7</t>
  </si>
  <si>
    <t>а/д Тэгда-Тохорюкта мост дер. 7 п.м.</t>
  </si>
  <si>
    <t>7 п.м.</t>
  </si>
  <si>
    <t>а/д Тэгда-Тохорюкта мост дер. 10 п.м.</t>
  </si>
  <si>
    <t>10 п.м.</t>
  </si>
  <si>
    <t>а/д Тэгда-Тохорюкта мост ж/б. 10 п.м.</t>
  </si>
  <si>
    <t>а/д Тэгда-Тохорюкта мост ж/б. 6 п.м.</t>
  </si>
  <si>
    <t>6 п.м.</t>
  </si>
  <si>
    <t xml:space="preserve"> Подъезд от а/д Тэгда-Тохорюктак п. М. Курба мост дер. 9 п.м.</t>
  </si>
  <si>
    <t>9 п.м.</t>
  </si>
  <si>
    <t>Подъезд к п. Майла мост дер. 5 п.м.</t>
  </si>
  <si>
    <t>5п.м.</t>
  </si>
  <si>
    <t>Подъезд к п. Майла мост дер. 9,2 п.м.</t>
  </si>
  <si>
    <t>9,2п.м.</t>
  </si>
  <si>
    <t>Подъезд от а/д Улан-Удэ-Романовка-Чита к п. Зун-Хурай мост ж/б 10 п.м..</t>
  </si>
  <si>
    <t>Подъезд от а/д Улан-Удэ-Романовка-Чита к п. Зун-Хурай мост дер. 5 п.м..</t>
  </si>
  <si>
    <t>5 п.м.</t>
  </si>
  <si>
    <t>а/д Тэгда-Тохорюкта мост дер. 4 п.м.</t>
  </si>
  <si>
    <t>Подъезд к У. Амгаланта от а/д У-Удэ-Романовка-Чита 3,962 км</t>
  </si>
  <si>
    <t>3,962км</t>
  </si>
  <si>
    <t>Акт предачи от 10.06.2014г.</t>
  </si>
  <si>
    <t>мост деревянный балочный 5п.м.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</si>
</sst>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1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6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49" fontId="2" fillId="2" borderId="1" xfId="0" applyNumberFormat="1" applyFont="1" applyFill="1" applyBorder="1" applyAlignment="1">
      <alignment wrapText="1"/>
    </xf>
    <xf numFmtId="0" fontId="4" fillId="0" borderId="0" xfId="0" applyFont="1"/>
    <xf numFmtId="0" fontId="2" fillId="0" borderId="0" xfId="0" applyFont="1"/>
    <xf numFmtId="0" fontId="2" fillId="0" borderId="10" xfId="0" applyFont="1" applyBorder="1" applyAlignment="1">
      <alignment horizontal="center" vertical="top" wrapText="1"/>
    </xf>
    <xf numFmtId="0" fontId="2" fillId="2" borderId="1" xfId="0" applyFont="1" applyFill="1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/>
    <xf numFmtId="49" fontId="2" fillId="0" borderId="0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2" fontId="4" fillId="0" borderId="0" xfId="0" applyNumberFormat="1" applyFont="1"/>
    <xf numFmtId="0" fontId="2" fillId="3" borderId="0" xfId="0" applyFont="1" applyFill="1"/>
    <xf numFmtId="49" fontId="5" fillId="3" borderId="1" xfId="3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49" fontId="5" fillId="3" borderId="1" xfId="4" applyNumberFormat="1" applyFont="1" applyFill="1" applyBorder="1" applyAlignment="1">
      <alignment horizontal="center" vertical="center" wrapText="1"/>
    </xf>
    <xf numFmtId="0" fontId="5" fillId="3" borderId="1" xfId="3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/>
    </xf>
    <xf numFmtId="4" fontId="5" fillId="3" borderId="1" xfId="3" applyNumberFormat="1" applyFont="1" applyFill="1" applyBorder="1" applyAlignment="1">
      <alignment horizontal="right" vertical="center"/>
    </xf>
    <xf numFmtId="0" fontId="2" fillId="3" borderId="1" xfId="0" applyFont="1" applyFill="1" applyBorder="1"/>
    <xf numFmtId="49" fontId="5" fillId="3" borderId="2" xfId="3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5" fillId="3" borderId="1" xfId="3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top" wrapText="1"/>
    </xf>
    <xf numFmtId="0" fontId="0" fillId="2" borderId="0" xfId="0" applyFill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vertical="top" wrapText="1"/>
    </xf>
    <xf numFmtId="49" fontId="8" fillId="0" borderId="1" xfId="1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wrapText="1"/>
    </xf>
    <xf numFmtId="0" fontId="5" fillId="3" borderId="1" xfId="0" applyFont="1" applyFill="1" applyBorder="1" applyAlignment="1">
      <alignment wrapText="1"/>
    </xf>
    <xf numFmtId="4" fontId="5" fillId="3" borderId="1" xfId="0" applyNumberFormat="1" applyFont="1" applyFill="1" applyBorder="1" applyAlignment="1">
      <alignment horizontal="right" vertical="top" wrapText="1"/>
    </xf>
    <xf numFmtId="0" fontId="5" fillId="3" borderId="1" xfId="0" applyFont="1" applyFill="1" applyBorder="1"/>
    <xf numFmtId="2" fontId="5" fillId="3" borderId="1" xfId="0" applyNumberFormat="1" applyFont="1" applyFill="1" applyBorder="1"/>
    <xf numFmtId="1" fontId="5" fillId="3" borderId="1" xfId="0" applyNumberFormat="1" applyFont="1" applyFill="1" applyBorder="1"/>
    <xf numFmtId="1" fontId="5" fillId="3" borderId="1" xfId="0" applyNumberFormat="1" applyFont="1" applyFill="1" applyBorder="1" applyAlignment="1">
      <alignment wrapText="1"/>
    </xf>
    <xf numFmtId="14" fontId="2" fillId="3" borderId="1" xfId="0" applyNumberFormat="1" applyFont="1" applyFill="1" applyBorder="1" applyAlignment="1">
      <alignment horizontal="center" wrapText="1"/>
    </xf>
    <xf numFmtId="0" fontId="8" fillId="0" borderId="0" xfId="0" applyFont="1"/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/>
    <xf numFmtId="14" fontId="2" fillId="3" borderId="1" xfId="0" applyNumberFormat="1" applyFont="1" applyFill="1" applyBorder="1" applyAlignment="1">
      <alignment wrapText="1"/>
    </xf>
    <xf numFmtId="49" fontId="8" fillId="3" borderId="1" xfId="0" applyNumberFormat="1" applyFont="1" applyFill="1" applyBorder="1" applyAlignment="1">
      <alignment horizontal="center" vertical="center" wrapText="1"/>
    </xf>
    <xf numFmtId="2" fontId="5" fillId="3" borderId="1" xfId="3" applyNumberFormat="1" applyFont="1" applyFill="1" applyBorder="1" applyAlignment="1">
      <alignment horizontal="center" vertical="center" wrapText="1"/>
    </xf>
    <xf numFmtId="0" fontId="5" fillId="3" borderId="7" xfId="3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14" fontId="9" fillId="0" borderId="0" xfId="0" applyNumberFormat="1" applyFont="1" applyBorder="1" applyAlignment="1">
      <alignment vertical="top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4" fontId="5" fillId="3" borderId="2" xfId="3" applyNumberFormat="1" applyFont="1" applyFill="1" applyBorder="1" applyAlignment="1">
      <alignment horizontal="right" vertical="center"/>
    </xf>
    <xf numFmtId="49" fontId="2" fillId="3" borderId="4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wrapText="1"/>
    </xf>
    <xf numFmtId="14" fontId="2" fillId="3" borderId="1" xfId="0" applyNumberFormat="1" applyFont="1" applyFill="1" applyBorder="1" applyAlignment="1">
      <alignment vertical="top" wrapText="1"/>
    </xf>
    <xf numFmtId="49" fontId="5" fillId="3" borderId="1" xfId="5" applyNumberFormat="1" applyFont="1" applyFill="1" applyBorder="1" applyAlignment="1">
      <alignment horizontal="center" vertical="center" wrapText="1"/>
    </xf>
    <xf numFmtId="2" fontId="5" fillId="3" borderId="1" xfId="5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49" fontId="4" fillId="0" borderId="1" xfId="0" applyNumberFormat="1" applyFont="1" applyFill="1" applyBorder="1" applyAlignment="1">
      <alignment horizontal="center" wrapText="1"/>
    </xf>
    <xf numFmtId="49" fontId="4" fillId="0" borderId="0" xfId="0" applyNumberFormat="1" applyFont="1"/>
    <xf numFmtId="0" fontId="15" fillId="3" borderId="1" xfId="0" applyFont="1" applyFill="1" applyBorder="1" applyAlignment="1">
      <alignment wrapText="1"/>
    </xf>
    <xf numFmtId="0" fontId="15" fillId="0" borderId="1" xfId="0" applyFont="1" applyBorder="1" applyAlignment="1">
      <alignment wrapText="1"/>
    </xf>
    <xf numFmtId="164" fontId="14" fillId="0" borderId="0" xfId="0" applyNumberFormat="1" applyFont="1"/>
    <xf numFmtId="2" fontId="5" fillId="3" borderId="1" xfId="4" applyNumberFormat="1" applyFont="1" applyFill="1" applyBorder="1" applyAlignment="1">
      <alignment horizontal="center" vertical="center" wrapText="1"/>
    </xf>
    <xf numFmtId="2" fontId="5" fillId="3" borderId="2" xfId="3" applyNumberFormat="1" applyFont="1" applyFill="1" applyBorder="1" applyAlignment="1">
      <alignment horizontal="center" vertical="center" wrapText="1"/>
    </xf>
    <xf numFmtId="2" fontId="5" fillId="3" borderId="15" xfId="3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2" fontId="5" fillId="3" borderId="1" xfId="3" applyNumberFormat="1" applyFont="1" applyFill="1" applyBorder="1" applyAlignment="1">
      <alignment horizontal="center" vertical="center"/>
    </xf>
    <xf numFmtId="2" fontId="15" fillId="3" borderId="1" xfId="0" applyNumberFormat="1" applyFont="1" applyFill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4" fontId="1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/>
    <xf numFmtId="0" fontId="0" fillId="0" borderId="0" xfId="0" applyAlignment="1"/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0" borderId="0" xfId="0" applyFont="1" applyBorder="1" applyAlignment="1">
      <alignment wrapText="1"/>
    </xf>
    <xf numFmtId="0" fontId="11" fillId="0" borderId="13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11" fillId="0" borderId="0" xfId="0" applyFont="1" applyBorder="1" applyAlignment="1">
      <alignment wrapText="1"/>
    </xf>
    <xf numFmtId="0" fontId="10" fillId="0" borderId="11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2" fillId="3" borderId="1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wrapText="1"/>
    </xf>
    <xf numFmtId="0" fontId="2" fillId="2" borderId="0" xfId="0" applyFont="1" applyFill="1"/>
    <xf numFmtId="14" fontId="2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/>
    </xf>
    <xf numFmtId="14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vertical="top" wrapText="1"/>
    </xf>
    <xf numFmtId="2" fontId="2" fillId="2" borderId="2" xfId="0" applyNumberFormat="1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4" fillId="2" borderId="0" xfId="0" applyFont="1" applyFill="1"/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/>
    <xf numFmtId="0" fontId="5" fillId="0" borderId="1" xfId="0" applyFont="1" applyBorder="1"/>
    <xf numFmtId="49" fontId="5" fillId="0" borderId="1" xfId="1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1" xfId="2" applyNumberFormat="1" applyFont="1" applyBorder="1" applyAlignment="1">
      <alignment horizontal="center" vertical="center" wrapText="1"/>
    </xf>
    <xf numFmtId="49" fontId="5" fillId="0" borderId="1" xfId="4" applyNumberFormat="1" applyFont="1" applyBorder="1" applyAlignment="1">
      <alignment horizontal="center" vertical="center" wrapText="1"/>
    </xf>
    <xf numFmtId="49" fontId="5" fillId="0" borderId="1" xfId="3" applyNumberFormat="1" applyFont="1" applyBorder="1" applyAlignment="1">
      <alignment horizontal="center" vertical="center" wrapText="1"/>
    </xf>
    <xf numFmtId="49" fontId="5" fillId="2" borderId="1" xfId="3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3" applyNumberFormat="1" applyFont="1" applyBorder="1" applyAlignment="1">
      <alignment horizontal="center" vertical="center" wrapText="1"/>
    </xf>
    <xf numFmtId="2" fontId="5" fillId="0" borderId="1" xfId="3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right" vertical="top" wrapText="1"/>
    </xf>
    <xf numFmtId="14" fontId="5" fillId="0" borderId="1" xfId="0" applyNumberFormat="1" applyFont="1" applyBorder="1" applyAlignment="1">
      <alignment vertical="top" wrapText="1"/>
    </xf>
    <xf numFmtId="49" fontId="5" fillId="0" borderId="1" xfId="5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center" wrapText="1"/>
    </xf>
    <xf numFmtId="49" fontId="16" fillId="0" borderId="1" xfId="0" applyNumberFormat="1" applyFont="1" applyBorder="1" applyAlignment="1">
      <alignment horizontal="left" wrapText="1"/>
    </xf>
    <xf numFmtId="4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20" fontId="5" fillId="0" borderId="1" xfId="0" applyNumberFormat="1" applyFont="1" applyBorder="1" applyAlignment="1">
      <alignment horizontal="center" wrapText="1"/>
    </xf>
    <xf numFmtId="0" fontId="5" fillId="0" borderId="1" xfId="0" applyFont="1" applyFill="1" applyBorder="1" applyAlignment="1">
      <alignment vertical="top" wrapText="1"/>
    </xf>
    <xf numFmtId="14" fontId="5" fillId="0" borderId="1" xfId="0" applyNumberFormat="1" applyFont="1" applyBorder="1"/>
    <xf numFmtId="0" fontId="6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2" fontId="5" fillId="2" borderId="1" xfId="3" applyNumberFormat="1" applyFont="1" applyFill="1" applyBorder="1" applyAlignment="1">
      <alignment horizontal="center" vertical="center" wrapText="1"/>
    </xf>
    <xf numFmtId="49" fontId="5" fillId="2" borderId="1" xfId="5" applyNumberFormat="1" applyFont="1" applyFill="1" applyBorder="1" applyAlignment="1">
      <alignment horizontal="center" vertical="center" wrapText="1"/>
    </xf>
    <xf numFmtId="2" fontId="5" fillId="2" borderId="1" xfId="5" applyNumberFormat="1" applyFont="1" applyFill="1" applyBorder="1" applyAlignment="1">
      <alignment horizontal="center" vertical="center" wrapText="1"/>
    </xf>
    <xf numFmtId="0" fontId="5" fillId="2" borderId="1" xfId="5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16" xfId="0" applyFont="1" applyFill="1" applyBorder="1"/>
    <xf numFmtId="49" fontId="5" fillId="2" borderId="16" xfId="3" applyNumberFormat="1" applyFont="1" applyFill="1" applyBorder="1" applyAlignment="1">
      <alignment horizontal="center" vertic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2" fontId="5" fillId="2" borderId="16" xfId="3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6" xfId="0" applyFont="1" applyBorder="1" applyAlignment="1">
      <alignment wrapText="1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/>
    <xf numFmtId="14" fontId="2" fillId="2" borderId="1" xfId="0" applyNumberFormat="1" applyFont="1" applyFill="1" applyBorder="1"/>
    <xf numFmtId="49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_Амгал" xfId="2"/>
    <cellStyle name="Обычный_допы" xfId="5"/>
    <cellStyle name="Обычный_Лист2" xfId="4"/>
    <cellStyle name="Обычный_сады" xfId="1"/>
    <cellStyle name="Обычный_школы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3"/>
  <sheetViews>
    <sheetView topLeftCell="A4" zoomScaleNormal="100" workbookViewId="0">
      <pane xSplit="8" ySplit="2" topLeftCell="I71" activePane="bottomRight" state="frozen"/>
      <selection activeCell="A4" sqref="A4"/>
      <selection pane="topRight" activeCell="I4" sqref="I4"/>
      <selection pane="bottomLeft" activeCell="A6" sqref="A6"/>
      <selection pane="bottomRight" activeCell="A5" sqref="A5:L5"/>
    </sheetView>
  </sheetViews>
  <sheetFormatPr defaultRowHeight="12.75" x14ac:dyDescent="0.2"/>
  <cols>
    <col min="1" max="1" width="5.140625" style="5" customWidth="1"/>
    <col min="2" max="2" width="13.85546875" style="5" customWidth="1"/>
    <col min="3" max="3" width="12.28515625" style="5" customWidth="1"/>
    <col min="4" max="4" width="15.7109375" style="5" customWidth="1"/>
    <col min="5" max="5" width="11" style="5" customWidth="1"/>
    <col min="6" max="7" width="11.7109375" style="5" customWidth="1"/>
    <col min="8" max="8" width="11.140625" style="5" customWidth="1"/>
    <col min="9" max="9" width="12.28515625" style="5" customWidth="1"/>
    <col min="10" max="10" width="14.85546875" style="5" customWidth="1"/>
    <col min="11" max="11" width="11.5703125" style="5" customWidth="1"/>
    <col min="12" max="12" width="18.85546875" style="5" customWidth="1"/>
    <col min="13" max="16384" width="9.140625" style="5"/>
  </cols>
  <sheetData>
    <row r="1" spans="1:12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2" ht="15" customHeight="1" x14ac:dyDescent="0.2"/>
    <row r="3" spans="1:12" ht="22.5" customHeight="1" x14ac:dyDescent="0.25">
      <c r="B3" s="87" t="s">
        <v>423</v>
      </c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2" ht="26.25" customHeight="1" x14ac:dyDescent="0.2">
      <c r="A4" s="89" t="s">
        <v>0</v>
      </c>
      <c r="B4" s="90"/>
      <c r="C4" s="90"/>
      <c r="D4" s="90"/>
      <c r="E4" s="90"/>
      <c r="F4" s="90"/>
      <c r="G4" s="90"/>
      <c r="H4" s="90"/>
      <c r="I4" s="90"/>
      <c r="J4" s="90"/>
      <c r="K4" s="90"/>
    </row>
    <row r="5" spans="1:12" ht="154.5" customHeight="1" x14ac:dyDescent="0.2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9" t="s">
        <v>390</v>
      </c>
    </row>
    <row r="6" spans="1:12" ht="63.75" x14ac:dyDescent="0.2">
      <c r="A6" s="67">
        <v>1</v>
      </c>
      <c r="B6" s="37" t="s">
        <v>425</v>
      </c>
      <c r="C6" s="38" t="s">
        <v>12</v>
      </c>
      <c r="D6" s="38" t="s">
        <v>13</v>
      </c>
      <c r="E6" s="38" t="s">
        <v>14</v>
      </c>
      <c r="F6" s="37">
        <v>254.8</v>
      </c>
      <c r="G6" s="37">
        <v>254.8</v>
      </c>
      <c r="H6" s="37" t="s">
        <v>427</v>
      </c>
      <c r="I6" s="38" t="s">
        <v>430</v>
      </c>
      <c r="J6" s="38" t="s">
        <v>15</v>
      </c>
      <c r="K6" s="38" t="s">
        <v>16</v>
      </c>
      <c r="L6" s="39" t="s">
        <v>424</v>
      </c>
    </row>
    <row r="7" spans="1:12" ht="76.5" x14ac:dyDescent="0.2">
      <c r="A7" s="125">
        <f>A6+1</f>
        <v>2</v>
      </c>
      <c r="B7" s="126" t="s">
        <v>464</v>
      </c>
      <c r="C7" s="127" t="s">
        <v>17</v>
      </c>
      <c r="D7" s="127" t="s">
        <v>150</v>
      </c>
      <c r="E7" s="127" t="s">
        <v>465</v>
      </c>
      <c r="F7" s="126">
        <v>451</v>
      </c>
      <c r="G7" s="126">
        <v>451</v>
      </c>
      <c r="H7" s="126" t="s">
        <v>466</v>
      </c>
      <c r="I7" s="127" t="s">
        <v>18</v>
      </c>
      <c r="J7" s="127" t="s">
        <v>19</v>
      </c>
      <c r="K7" s="127" t="s">
        <v>20</v>
      </c>
      <c r="L7" s="127" t="s">
        <v>463</v>
      </c>
    </row>
    <row r="8" spans="1:12" ht="89.25" x14ac:dyDescent="0.2">
      <c r="A8" s="125">
        <f t="shared" ref="A8:A71" si="0">A7+1</f>
        <v>3</v>
      </c>
      <c r="B8" s="126" t="s">
        <v>21</v>
      </c>
      <c r="C8" s="127" t="s">
        <v>22</v>
      </c>
      <c r="D8" s="127" t="s">
        <v>23</v>
      </c>
      <c r="E8" s="127" t="s">
        <v>24</v>
      </c>
      <c r="F8" s="126">
        <v>20.399999999999999</v>
      </c>
      <c r="G8" s="126">
        <v>20.399999999999999</v>
      </c>
      <c r="H8" s="126" t="s">
        <v>447</v>
      </c>
      <c r="I8" s="127" t="s">
        <v>25</v>
      </c>
      <c r="J8" s="127" t="s">
        <v>26</v>
      </c>
      <c r="K8" s="127" t="s">
        <v>27</v>
      </c>
      <c r="L8" s="127" t="s">
        <v>454</v>
      </c>
    </row>
    <row r="9" spans="1:12" ht="63.75" x14ac:dyDescent="0.2">
      <c r="A9" s="125">
        <f t="shared" si="0"/>
        <v>4</v>
      </c>
      <c r="B9" s="126" t="s">
        <v>449</v>
      </c>
      <c r="C9" s="127" t="s">
        <v>22</v>
      </c>
      <c r="D9" s="127" t="s">
        <v>82</v>
      </c>
      <c r="E9" s="127" t="s">
        <v>450</v>
      </c>
      <c r="F9" s="126" t="s">
        <v>451</v>
      </c>
      <c r="G9" s="126" t="s">
        <v>451</v>
      </c>
      <c r="H9" s="126" t="s">
        <v>452</v>
      </c>
      <c r="I9" s="127" t="s">
        <v>453</v>
      </c>
      <c r="J9" s="127"/>
      <c r="K9" s="127" t="s">
        <v>27</v>
      </c>
      <c r="L9" s="127" t="s">
        <v>448</v>
      </c>
    </row>
    <row r="10" spans="1:12" ht="76.5" x14ac:dyDescent="0.2">
      <c r="A10" s="125">
        <f t="shared" si="0"/>
        <v>5</v>
      </c>
      <c r="B10" s="126" t="s">
        <v>425</v>
      </c>
      <c r="C10" s="127" t="s">
        <v>28</v>
      </c>
      <c r="D10" s="127" t="s">
        <v>29</v>
      </c>
      <c r="E10" s="127" t="s">
        <v>30</v>
      </c>
      <c r="F10" s="126" t="s">
        <v>432</v>
      </c>
      <c r="G10" s="126" t="s">
        <v>432</v>
      </c>
      <c r="H10" s="126" t="s">
        <v>433</v>
      </c>
      <c r="I10" s="127" t="s">
        <v>31</v>
      </c>
      <c r="J10" s="127" t="s">
        <v>32</v>
      </c>
      <c r="K10" s="127" t="s">
        <v>33</v>
      </c>
      <c r="L10" s="127" t="s">
        <v>431</v>
      </c>
    </row>
    <row r="11" spans="1:12" s="49" customFormat="1" ht="63.75" x14ac:dyDescent="0.2">
      <c r="A11" s="125">
        <f t="shared" si="0"/>
        <v>6</v>
      </c>
      <c r="B11" s="126" t="s">
        <v>425</v>
      </c>
      <c r="C11" s="127" t="s">
        <v>34</v>
      </c>
      <c r="D11" s="127" t="s">
        <v>35</v>
      </c>
      <c r="E11" s="127" t="s">
        <v>36</v>
      </c>
      <c r="F11" s="126" t="s">
        <v>444</v>
      </c>
      <c r="G11" s="126" t="s">
        <v>444</v>
      </c>
      <c r="H11" s="126" t="s">
        <v>445</v>
      </c>
      <c r="I11" s="127" t="s">
        <v>37</v>
      </c>
      <c r="J11" s="127" t="s">
        <v>38</v>
      </c>
      <c r="K11" s="127" t="s">
        <v>39</v>
      </c>
      <c r="L11" s="127" t="s">
        <v>443</v>
      </c>
    </row>
    <row r="12" spans="1:12" ht="63.75" x14ac:dyDescent="0.2">
      <c r="A12" s="125">
        <f t="shared" si="0"/>
        <v>7</v>
      </c>
      <c r="B12" s="126" t="s">
        <v>40</v>
      </c>
      <c r="C12" s="127" t="s">
        <v>41</v>
      </c>
      <c r="D12" s="127" t="s">
        <v>429</v>
      </c>
      <c r="E12" s="127" t="s">
        <v>492</v>
      </c>
      <c r="F12" s="126">
        <v>4</v>
      </c>
      <c r="G12" s="126">
        <v>4</v>
      </c>
      <c r="H12" s="126" t="s">
        <v>429</v>
      </c>
      <c r="I12" s="127" t="s">
        <v>493</v>
      </c>
      <c r="J12" s="127"/>
      <c r="K12" s="127" t="s">
        <v>42</v>
      </c>
      <c r="L12" s="127"/>
    </row>
    <row r="13" spans="1:12" ht="63.75" x14ac:dyDescent="0.2">
      <c r="A13" s="125">
        <f t="shared" si="0"/>
        <v>8</v>
      </c>
      <c r="B13" s="126" t="s">
        <v>495</v>
      </c>
      <c r="C13" s="127" t="s">
        <v>41</v>
      </c>
      <c r="D13" s="127" t="s">
        <v>43</v>
      </c>
      <c r="E13" s="128">
        <v>200.1</v>
      </c>
      <c r="F13" s="126">
        <v>210</v>
      </c>
      <c r="G13" s="126">
        <v>210</v>
      </c>
      <c r="H13" s="126" t="s">
        <v>496</v>
      </c>
      <c r="I13" s="127" t="s">
        <v>31</v>
      </c>
      <c r="J13" s="127" t="s">
        <v>44</v>
      </c>
      <c r="K13" s="127" t="s">
        <v>42</v>
      </c>
      <c r="L13" s="127" t="s">
        <v>494</v>
      </c>
    </row>
    <row r="14" spans="1:12" ht="63.75" x14ac:dyDescent="0.2">
      <c r="A14" s="125">
        <f t="shared" si="0"/>
        <v>9</v>
      </c>
      <c r="B14" s="126" t="s">
        <v>498</v>
      </c>
      <c r="C14" s="127" t="s">
        <v>41</v>
      </c>
      <c r="D14" s="127" t="s">
        <v>45</v>
      </c>
      <c r="E14" s="129">
        <v>257.2</v>
      </c>
      <c r="F14" s="126">
        <v>349.3</v>
      </c>
      <c r="G14" s="126">
        <v>349.3</v>
      </c>
      <c r="H14" s="126" t="s">
        <v>499</v>
      </c>
      <c r="I14" s="127" t="s">
        <v>31</v>
      </c>
      <c r="J14" s="127" t="s">
        <v>44</v>
      </c>
      <c r="K14" s="127" t="s">
        <v>42</v>
      </c>
      <c r="L14" s="127" t="s">
        <v>497</v>
      </c>
    </row>
    <row r="15" spans="1:12" ht="63.75" x14ac:dyDescent="0.2">
      <c r="A15" s="125">
        <f t="shared" si="0"/>
        <v>10</v>
      </c>
      <c r="B15" s="126" t="s">
        <v>501</v>
      </c>
      <c r="C15" s="127" t="s">
        <v>41</v>
      </c>
      <c r="D15" s="127" t="s">
        <v>46</v>
      </c>
      <c r="E15" s="129">
        <v>84.3</v>
      </c>
      <c r="F15" s="126">
        <v>131.1</v>
      </c>
      <c r="G15" s="126">
        <v>131.1</v>
      </c>
      <c r="H15" s="126" t="s">
        <v>502</v>
      </c>
      <c r="I15" s="127" t="s">
        <v>31</v>
      </c>
      <c r="J15" s="127" t="s">
        <v>44</v>
      </c>
      <c r="K15" s="127" t="s">
        <v>42</v>
      </c>
      <c r="L15" s="127" t="s">
        <v>500</v>
      </c>
    </row>
    <row r="16" spans="1:12" ht="63.75" x14ac:dyDescent="0.2">
      <c r="A16" s="125">
        <f t="shared" si="0"/>
        <v>11</v>
      </c>
      <c r="B16" s="126" t="s">
        <v>506</v>
      </c>
      <c r="C16" s="127" t="s">
        <v>41</v>
      </c>
      <c r="D16" s="127" t="s">
        <v>47</v>
      </c>
      <c r="E16" s="128">
        <v>47.6</v>
      </c>
      <c r="F16" s="126">
        <v>128.30000000000001</v>
      </c>
      <c r="G16" s="126">
        <v>128.30000000000001</v>
      </c>
      <c r="H16" s="126" t="s">
        <v>504</v>
      </c>
      <c r="I16" s="127" t="s">
        <v>31</v>
      </c>
      <c r="J16" s="127" t="s">
        <v>44</v>
      </c>
      <c r="K16" s="127" t="s">
        <v>42</v>
      </c>
      <c r="L16" s="127" t="s">
        <v>503</v>
      </c>
    </row>
    <row r="17" spans="1:12" ht="63.75" x14ac:dyDescent="0.2">
      <c r="A17" s="125">
        <f t="shared" si="0"/>
        <v>12</v>
      </c>
      <c r="B17" s="126" t="s">
        <v>507</v>
      </c>
      <c r="C17" s="127" t="s">
        <v>41</v>
      </c>
      <c r="D17" s="127" t="s">
        <v>48</v>
      </c>
      <c r="E17" s="128">
        <v>113.5</v>
      </c>
      <c r="F17" s="126">
        <v>303.60000000000002</v>
      </c>
      <c r="G17" s="126">
        <v>303.60000000000002</v>
      </c>
      <c r="H17" s="126" t="s">
        <v>508</v>
      </c>
      <c r="I17" s="127" t="s">
        <v>31</v>
      </c>
      <c r="J17" s="127" t="s">
        <v>44</v>
      </c>
      <c r="K17" s="127" t="s">
        <v>42</v>
      </c>
      <c r="L17" s="127" t="s">
        <v>505</v>
      </c>
    </row>
    <row r="18" spans="1:12" ht="63.75" x14ac:dyDescent="0.2">
      <c r="A18" s="125">
        <f t="shared" si="0"/>
        <v>13</v>
      </c>
      <c r="B18" s="126" t="s">
        <v>49</v>
      </c>
      <c r="C18" s="127" t="s">
        <v>41</v>
      </c>
      <c r="D18" s="127" t="s">
        <v>429</v>
      </c>
      <c r="E18" s="127" t="s">
        <v>492</v>
      </c>
      <c r="F18" s="126">
        <v>5</v>
      </c>
      <c r="G18" s="126">
        <v>5</v>
      </c>
      <c r="H18" s="126" t="s">
        <v>429</v>
      </c>
      <c r="I18" s="127" t="s">
        <v>493</v>
      </c>
      <c r="J18" s="127" t="s">
        <v>429</v>
      </c>
      <c r="K18" s="127" t="s">
        <v>42</v>
      </c>
      <c r="L18" s="127" t="s">
        <v>429</v>
      </c>
    </row>
    <row r="19" spans="1:12" ht="63.75" x14ac:dyDescent="0.2">
      <c r="A19" s="125">
        <f t="shared" si="0"/>
        <v>14</v>
      </c>
      <c r="B19" s="126" t="s">
        <v>50</v>
      </c>
      <c r="C19" s="127" t="s">
        <v>41</v>
      </c>
      <c r="D19" s="127" t="s">
        <v>429</v>
      </c>
      <c r="E19" s="127" t="s">
        <v>509</v>
      </c>
      <c r="F19" s="126">
        <v>18.8</v>
      </c>
      <c r="G19" s="126">
        <v>18.8</v>
      </c>
      <c r="H19" s="126" t="s">
        <v>429</v>
      </c>
      <c r="I19" s="127" t="s">
        <v>510</v>
      </c>
      <c r="J19" s="127" t="s">
        <v>429</v>
      </c>
      <c r="K19" s="127" t="s">
        <v>42</v>
      </c>
      <c r="L19" s="127" t="s">
        <v>429</v>
      </c>
    </row>
    <row r="20" spans="1:12" ht="76.5" x14ac:dyDescent="0.2">
      <c r="A20" s="125">
        <f t="shared" si="0"/>
        <v>15</v>
      </c>
      <c r="B20" s="126" t="s">
        <v>51</v>
      </c>
      <c r="C20" s="127" t="s">
        <v>52</v>
      </c>
      <c r="D20" s="127" t="s">
        <v>53</v>
      </c>
      <c r="E20" s="127" t="s">
        <v>54</v>
      </c>
      <c r="F20" s="126">
        <v>93702.9</v>
      </c>
      <c r="G20" s="126" t="s">
        <v>459</v>
      </c>
      <c r="H20" s="126" t="s">
        <v>460</v>
      </c>
      <c r="I20" s="127" t="s">
        <v>55</v>
      </c>
      <c r="J20" s="127" t="s">
        <v>56</v>
      </c>
      <c r="K20" s="127" t="s">
        <v>57</v>
      </c>
      <c r="L20" s="127" t="s">
        <v>461</v>
      </c>
    </row>
    <row r="21" spans="1:12" ht="76.5" x14ac:dyDescent="0.2">
      <c r="A21" s="125">
        <f t="shared" si="0"/>
        <v>16</v>
      </c>
      <c r="B21" s="126" t="s">
        <v>425</v>
      </c>
      <c r="C21" s="127" t="s">
        <v>515</v>
      </c>
      <c r="D21" s="127" t="s">
        <v>516</v>
      </c>
      <c r="E21" s="129">
        <v>558.5</v>
      </c>
      <c r="F21" s="126" t="s">
        <v>517</v>
      </c>
      <c r="G21" s="126" t="s">
        <v>518</v>
      </c>
      <c r="H21" s="126" t="s">
        <v>519</v>
      </c>
      <c r="I21" s="127" t="s">
        <v>521</v>
      </c>
      <c r="J21" s="127"/>
      <c r="K21" s="127" t="s">
        <v>59</v>
      </c>
      <c r="L21" s="127" t="s">
        <v>520</v>
      </c>
    </row>
    <row r="22" spans="1:12" ht="63.75" x14ac:dyDescent="0.2">
      <c r="A22" s="125">
        <f t="shared" si="0"/>
        <v>17</v>
      </c>
      <c r="B22" s="130" t="s">
        <v>61</v>
      </c>
      <c r="C22" s="127" t="s">
        <v>62</v>
      </c>
      <c r="D22" s="127" t="s">
        <v>429</v>
      </c>
      <c r="E22" s="127" t="s">
        <v>664</v>
      </c>
      <c r="F22" s="130">
        <v>50.4</v>
      </c>
      <c r="G22" s="130" t="s">
        <v>665</v>
      </c>
      <c r="H22" s="130" t="s">
        <v>429</v>
      </c>
      <c r="I22" s="127"/>
      <c r="J22" s="127"/>
      <c r="K22" s="127" t="s">
        <v>63</v>
      </c>
      <c r="L22" s="127"/>
    </row>
    <row r="23" spans="1:12" ht="63.75" x14ac:dyDescent="0.2">
      <c r="A23" s="125">
        <f t="shared" si="0"/>
        <v>18</v>
      </c>
      <c r="B23" s="131" t="s">
        <v>632</v>
      </c>
      <c r="C23" s="127" t="s">
        <v>64</v>
      </c>
      <c r="D23" s="127" t="s">
        <v>65</v>
      </c>
      <c r="E23" s="129">
        <v>59.7</v>
      </c>
      <c r="F23" s="131">
        <v>1221.8</v>
      </c>
      <c r="G23" s="131" t="s">
        <v>633</v>
      </c>
      <c r="H23" s="131" t="s">
        <v>634</v>
      </c>
      <c r="I23" s="127" t="s">
        <v>66</v>
      </c>
      <c r="J23" s="127" t="s">
        <v>67</v>
      </c>
      <c r="K23" s="127" t="s">
        <v>68</v>
      </c>
      <c r="L23" s="127" t="s">
        <v>631</v>
      </c>
    </row>
    <row r="24" spans="1:12" ht="63.75" x14ac:dyDescent="0.2">
      <c r="A24" s="125">
        <f t="shared" si="0"/>
        <v>19</v>
      </c>
      <c r="B24" s="131" t="s">
        <v>635</v>
      </c>
      <c r="C24" s="127" t="s">
        <v>64</v>
      </c>
      <c r="D24" s="127" t="s">
        <v>69</v>
      </c>
      <c r="E24" s="129">
        <v>74.8</v>
      </c>
      <c r="F24" s="131">
        <v>44.4</v>
      </c>
      <c r="G24" s="131">
        <v>44.4</v>
      </c>
      <c r="H24" s="131" t="s">
        <v>636</v>
      </c>
      <c r="I24" s="127" t="s">
        <v>66</v>
      </c>
      <c r="J24" s="127" t="s">
        <v>67</v>
      </c>
      <c r="K24" s="127" t="s">
        <v>68</v>
      </c>
      <c r="L24" s="127" t="s">
        <v>637</v>
      </c>
    </row>
    <row r="25" spans="1:12" ht="63.75" x14ac:dyDescent="0.2">
      <c r="A25" s="125">
        <f t="shared" si="0"/>
        <v>20</v>
      </c>
      <c r="B25" s="131" t="s">
        <v>639</v>
      </c>
      <c r="C25" s="127" t="s">
        <v>64</v>
      </c>
      <c r="D25" s="127" t="s">
        <v>70</v>
      </c>
      <c r="E25" s="129">
        <v>684.5</v>
      </c>
      <c r="F25" s="131">
        <v>2823</v>
      </c>
      <c r="G25" s="131" t="s">
        <v>640</v>
      </c>
      <c r="H25" s="131" t="s">
        <v>641</v>
      </c>
      <c r="I25" s="127" t="s">
        <v>66</v>
      </c>
      <c r="J25" s="127" t="s">
        <v>67</v>
      </c>
      <c r="K25" s="127" t="s">
        <v>68</v>
      </c>
      <c r="L25" s="127" t="s">
        <v>638</v>
      </c>
    </row>
    <row r="26" spans="1:12" ht="63.75" x14ac:dyDescent="0.2">
      <c r="A26" s="125">
        <f t="shared" si="0"/>
        <v>21</v>
      </c>
      <c r="B26" s="132" t="s">
        <v>713</v>
      </c>
      <c r="C26" s="127" t="s">
        <v>71</v>
      </c>
      <c r="D26" s="127" t="s">
        <v>72</v>
      </c>
      <c r="E26" s="127">
        <v>167.2</v>
      </c>
      <c r="F26" s="132">
        <v>41</v>
      </c>
      <c r="G26" s="132" t="s">
        <v>710</v>
      </c>
      <c r="H26" s="132" t="s">
        <v>711</v>
      </c>
      <c r="I26" s="127" t="s">
        <v>73</v>
      </c>
      <c r="J26" s="127" t="s">
        <v>74</v>
      </c>
      <c r="K26" s="127" t="s">
        <v>75</v>
      </c>
      <c r="L26" s="127" t="s">
        <v>712</v>
      </c>
    </row>
    <row r="27" spans="1:12" ht="51" x14ac:dyDescent="0.2">
      <c r="A27" s="125">
        <f t="shared" si="0"/>
        <v>22</v>
      </c>
      <c r="B27" s="132" t="s">
        <v>639</v>
      </c>
      <c r="C27" s="127" t="s">
        <v>77</v>
      </c>
      <c r="D27" s="127" t="s">
        <v>78</v>
      </c>
      <c r="E27" s="129">
        <v>883.9</v>
      </c>
      <c r="F27" s="132">
        <v>956.6</v>
      </c>
      <c r="G27" s="132" t="s">
        <v>759</v>
      </c>
      <c r="H27" s="132" t="s">
        <v>760</v>
      </c>
      <c r="I27" s="127" t="s">
        <v>79</v>
      </c>
      <c r="J27" s="127" t="s">
        <v>80</v>
      </c>
      <c r="K27" s="127" t="s">
        <v>81</v>
      </c>
      <c r="L27" s="127" t="s">
        <v>758</v>
      </c>
    </row>
    <row r="28" spans="1:12" ht="51" x14ac:dyDescent="0.2">
      <c r="A28" s="125">
        <f t="shared" si="0"/>
        <v>23</v>
      </c>
      <c r="B28" s="132" t="s">
        <v>596</v>
      </c>
      <c r="C28" s="127" t="s">
        <v>83</v>
      </c>
      <c r="D28" s="127" t="s">
        <v>84</v>
      </c>
      <c r="E28" s="129">
        <v>248.2</v>
      </c>
      <c r="F28" s="132">
        <v>373.7</v>
      </c>
      <c r="G28" s="132">
        <v>373.7</v>
      </c>
      <c r="H28" s="132" t="s">
        <v>762</v>
      </c>
      <c r="I28" s="127" t="s">
        <v>79</v>
      </c>
      <c r="J28" s="127" t="s">
        <v>80</v>
      </c>
      <c r="K28" s="127" t="s">
        <v>81</v>
      </c>
      <c r="L28" s="127" t="s">
        <v>761</v>
      </c>
    </row>
    <row r="29" spans="1:12" ht="51" x14ac:dyDescent="0.2">
      <c r="A29" s="125">
        <f t="shared" si="0"/>
        <v>24</v>
      </c>
      <c r="B29" s="132" t="s">
        <v>639</v>
      </c>
      <c r="C29" s="127" t="s">
        <v>86</v>
      </c>
      <c r="D29" s="127" t="s">
        <v>87</v>
      </c>
      <c r="E29" s="129">
        <v>403.7</v>
      </c>
      <c r="F29" s="132">
        <v>443.4</v>
      </c>
      <c r="G29" s="132">
        <v>443.4</v>
      </c>
      <c r="H29" s="132" t="s">
        <v>771</v>
      </c>
      <c r="I29" s="127" t="s">
        <v>88</v>
      </c>
      <c r="J29" s="127" t="s">
        <v>89</v>
      </c>
      <c r="K29" s="127" t="s">
        <v>90</v>
      </c>
      <c r="L29" s="127" t="s">
        <v>770</v>
      </c>
    </row>
    <row r="30" spans="1:12" ht="76.5" x14ac:dyDescent="0.2">
      <c r="A30" s="125">
        <f t="shared" si="0"/>
        <v>25</v>
      </c>
      <c r="B30" s="133" t="s">
        <v>671</v>
      </c>
      <c r="C30" s="113" t="s">
        <v>93</v>
      </c>
      <c r="D30" s="113" t="s">
        <v>96</v>
      </c>
      <c r="E30" s="134">
        <v>219.8</v>
      </c>
      <c r="F30" s="133">
        <v>350</v>
      </c>
      <c r="G30" s="133" t="s">
        <v>672</v>
      </c>
      <c r="H30" s="133" t="s">
        <v>673</v>
      </c>
      <c r="I30" s="113" t="s">
        <v>88</v>
      </c>
      <c r="J30" s="113" t="s">
        <v>94</v>
      </c>
      <c r="K30" s="113" t="s">
        <v>95</v>
      </c>
      <c r="L30" s="113" t="s">
        <v>670</v>
      </c>
    </row>
    <row r="31" spans="1:12" ht="76.5" x14ac:dyDescent="0.2">
      <c r="A31" s="125">
        <f t="shared" si="0"/>
        <v>26</v>
      </c>
      <c r="B31" s="132" t="s">
        <v>639</v>
      </c>
      <c r="C31" s="127" t="s">
        <v>93</v>
      </c>
      <c r="D31" s="127" t="s">
        <v>97</v>
      </c>
      <c r="E31" s="129">
        <v>1718.9</v>
      </c>
      <c r="F31" s="132">
        <v>11571.5</v>
      </c>
      <c r="G31" s="132">
        <v>11571.5</v>
      </c>
      <c r="H31" s="132" t="s">
        <v>669</v>
      </c>
      <c r="I31" s="127" t="s">
        <v>88</v>
      </c>
      <c r="J31" s="127" t="s">
        <v>94</v>
      </c>
      <c r="K31" s="127" t="s">
        <v>95</v>
      </c>
      <c r="L31" s="127" t="s">
        <v>668</v>
      </c>
    </row>
    <row r="32" spans="1:12" ht="76.5" x14ac:dyDescent="0.2">
      <c r="A32" s="125">
        <f t="shared" si="0"/>
        <v>27</v>
      </c>
      <c r="B32" s="132" t="s">
        <v>648</v>
      </c>
      <c r="C32" s="127" t="s">
        <v>101</v>
      </c>
      <c r="D32" s="127" t="s">
        <v>102</v>
      </c>
      <c r="E32" s="129">
        <v>153.4</v>
      </c>
      <c r="F32" s="132">
        <v>168</v>
      </c>
      <c r="G32" s="132">
        <v>168</v>
      </c>
      <c r="H32" s="132" t="s">
        <v>649</v>
      </c>
      <c r="I32" s="127" t="s">
        <v>103</v>
      </c>
      <c r="J32" s="127" t="s">
        <v>104</v>
      </c>
      <c r="K32" s="127" t="s">
        <v>105</v>
      </c>
      <c r="L32" s="127" t="s">
        <v>647</v>
      </c>
    </row>
    <row r="33" spans="1:13" ht="76.5" x14ac:dyDescent="0.2">
      <c r="A33" s="125">
        <f t="shared" si="0"/>
        <v>28</v>
      </c>
      <c r="B33" s="132" t="s">
        <v>590</v>
      </c>
      <c r="C33" s="127" t="s">
        <v>101</v>
      </c>
      <c r="D33" s="127" t="s">
        <v>106</v>
      </c>
      <c r="E33" s="129">
        <v>75.7</v>
      </c>
      <c r="F33" s="132">
        <v>10</v>
      </c>
      <c r="G33" s="132">
        <v>10</v>
      </c>
      <c r="H33" s="132" t="s">
        <v>651</v>
      </c>
      <c r="I33" s="127" t="s">
        <v>103</v>
      </c>
      <c r="J33" s="127" t="s">
        <v>104</v>
      </c>
      <c r="K33" s="127" t="s">
        <v>105</v>
      </c>
      <c r="L33" s="127" t="s">
        <v>650</v>
      </c>
    </row>
    <row r="34" spans="1:13" ht="76.5" x14ac:dyDescent="0.2">
      <c r="A34" s="125">
        <f t="shared" si="0"/>
        <v>29</v>
      </c>
      <c r="B34" s="132" t="s">
        <v>653</v>
      </c>
      <c r="C34" s="127" t="s">
        <v>101</v>
      </c>
      <c r="D34" s="127" t="s">
        <v>107</v>
      </c>
      <c r="E34" s="129">
        <v>223</v>
      </c>
      <c r="F34" s="132">
        <v>454.4</v>
      </c>
      <c r="G34" s="132">
        <v>454.4</v>
      </c>
      <c r="H34" s="132" t="s">
        <v>654</v>
      </c>
      <c r="I34" s="127" t="s">
        <v>103</v>
      </c>
      <c r="J34" s="127" t="s">
        <v>104</v>
      </c>
      <c r="K34" s="127" t="s">
        <v>105</v>
      </c>
      <c r="L34" s="127" t="s">
        <v>652</v>
      </c>
    </row>
    <row r="35" spans="1:13" s="14" customFormat="1" ht="102" x14ac:dyDescent="0.2">
      <c r="A35" s="125">
        <f t="shared" si="0"/>
        <v>30</v>
      </c>
      <c r="B35" s="133" t="s">
        <v>108</v>
      </c>
      <c r="C35" s="113" t="s">
        <v>101</v>
      </c>
      <c r="D35" s="113" t="s">
        <v>109</v>
      </c>
      <c r="E35" s="134">
        <v>91.9</v>
      </c>
      <c r="F35" s="133">
        <v>190.2</v>
      </c>
      <c r="G35" s="133">
        <v>190.2</v>
      </c>
      <c r="H35" s="133" t="s">
        <v>656</v>
      </c>
      <c r="I35" s="113" t="s">
        <v>103</v>
      </c>
      <c r="J35" s="113" t="s">
        <v>104</v>
      </c>
      <c r="K35" s="113" t="s">
        <v>105</v>
      </c>
      <c r="L35" s="113" t="s">
        <v>655</v>
      </c>
    </row>
    <row r="36" spans="1:13" ht="76.5" x14ac:dyDescent="0.2">
      <c r="A36" s="125">
        <f t="shared" si="0"/>
        <v>31</v>
      </c>
      <c r="B36" s="132" t="s">
        <v>639</v>
      </c>
      <c r="C36" s="127" t="s">
        <v>101</v>
      </c>
      <c r="D36" s="127" t="s">
        <v>110</v>
      </c>
      <c r="E36" s="129">
        <v>582.4</v>
      </c>
      <c r="F36" s="132">
        <v>1117.4000000000001</v>
      </c>
      <c r="G36" s="132">
        <v>1117.4000000000001</v>
      </c>
      <c r="H36" s="132" t="s">
        <v>658</v>
      </c>
      <c r="I36" s="127" t="s">
        <v>103</v>
      </c>
      <c r="J36" s="127" t="s">
        <v>104</v>
      </c>
      <c r="K36" s="127" t="s">
        <v>105</v>
      </c>
      <c r="L36" s="127" t="s">
        <v>657</v>
      </c>
      <c r="M36" s="49"/>
    </row>
    <row r="37" spans="1:13" ht="76.5" x14ac:dyDescent="0.2">
      <c r="A37" s="125">
        <f t="shared" si="0"/>
        <v>32</v>
      </c>
      <c r="B37" s="132" t="s">
        <v>111</v>
      </c>
      <c r="C37" s="127" t="s">
        <v>101</v>
      </c>
      <c r="D37" s="127" t="s">
        <v>429</v>
      </c>
      <c r="E37" s="127"/>
      <c r="F37" s="132">
        <v>5.0999999999999996</v>
      </c>
      <c r="G37" s="132">
        <v>5.0999999999999996</v>
      </c>
      <c r="H37" s="132" t="s">
        <v>429</v>
      </c>
      <c r="I37" s="127" t="s">
        <v>429</v>
      </c>
      <c r="J37" s="127"/>
      <c r="K37" s="127" t="s">
        <v>105</v>
      </c>
      <c r="L37" s="127"/>
    </row>
    <row r="38" spans="1:13" ht="76.5" x14ac:dyDescent="0.2">
      <c r="A38" s="125">
        <f t="shared" si="0"/>
        <v>33</v>
      </c>
      <c r="B38" s="132" t="s">
        <v>112</v>
      </c>
      <c r="C38" s="127" t="s">
        <v>101</v>
      </c>
      <c r="D38" s="127" t="s">
        <v>429</v>
      </c>
      <c r="E38" s="127"/>
      <c r="F38" s="132">
        <v>7.8</v>
      </c>
      <c r="G38" s="132">
        <v>7.8</v>
      </c>
      <c r="H38" s="132" t="s">
        <v>429</v>
      </c>
      <c r="I38" s="127" t="s">
        <v>429</v>
      </c>
      <c r="J38" s="127"/>
      <c r="K38" s="127" t="s">
        <v>105</v>
      </c>
      <c r="L38" s="127"/>
    </row>
    <row r="39" spans="1:13" ht="76.5" x14ac:dyDescent="0.2">
      <c r="A39" s="125">
        <f t="shared" si="0"/>
        <v>34</v>
      </c>
      <c r="B39" s="132" t="s">
        <v>660</v>
      </c>
      <c r="C39" s="127" t="s">
        <v>101</v>
      </c>
      <c r="D39" s="127" t="s">
        <v>113</v>
      </c>
      <c r="E39" s="129">
        <v>66.599999999999994</v>
      </c>
      <c r="F39" s="132">
        <v>24.4</v>
      </c>
      <c r="G39" s="132">
        <v>24.4</v>
      </c>
      <c r="H39" s="132" t="s">
        <v>661</v>
      </c>
      <c r="I39" s="127" t="s">
        <v>103</v>
      </c>
      <c r="J39" s="127" t="s">
        <v>104</v>
      </c>
      <c r="K39" s="127" t="s">
        <v>105</v>
      </c>
      <c r="L39" s="127" t="s">
        <v>659</v>
      </c>
    </row>
    <row r="40" spans="1:13" ht="63.75" x14ac:dyDescent="0.2">
      <c r="A40" s="125">
        <f t="shared" si="0"/>
        <v>35</v>
      </c>
      <c r="B40" s="132" t="s">
        <v>116</v>
      </c>
      <c r="C40" s="127" t="s">
        <v>117</v>
      </c>
      <c r="D40" s="127" t="s">
        <v>429</v>
      </c>
      <c r="E40" s="127"/>
      <c r="F40" s="135">
        <v>51.4</v>
      </c>
      <c r="G40" s="136">
        <v>51.4</v>
      </c>
      <c r="H40" s="136" t="s">
        <v>429</v>
      </c>
      <c r="I40" s="127"/>
      <c r="J40" s="127"/>
      <c r="K40" s="127" t="s">
        <v>118</v>
      </c>
      <c r="L40" s="127" t="s">
        <v>429</v>
      </c>
    </row>
    <row r="41" spans="1:13" ht="63.75" x14ac:dyDescent="0.2">
      <c r="A41" s="125">
        <f t="shared" si="0"/>
        <v>36</v>
      </c>
      <c r="B41" s="132" t="s">
        <v>639</v>
      </c>
      <c r="C41" s="127" t="s">
        <v>117</v>
      </c>
      <c r="D41" s="127" t="s">
        <v>739</v>
      </c>
      <c r="E41" s="129">
        <v>1024.2</v>
      </c>
      <c r="F41" s="135">
        <v>169.9</v>
      </c>
      <c r="G41" s="136">
        <v>169.9</v>
      </c>
      <c r="H41" s="136">
        <v>10011</v>
      </c>
      <c r="I41" s="127" t="s">
        <v>73</v>
      </c>
      <c r="J41" s="127" t="s">
        <v>119</v>
      </c>
      <c r="K41" s="127" t="s">
        <v>118</v>
      </c>
      <c r="L41" s="127" t="s">
        <v>738</v>
      </c>
    </row>
    <row r="42" spans="1:13" ht="63.75" x14ac:dyDescent="0.2">
      <c r="A42" s="125">
        <f t="shared" si="0"/>
        <v>37</v>
      </c>
      <c r="B42" s="132" t="s">
        <v>660</v>
      </c>
      <c r="C42" s="127" t="s">
        <v>117</v>
      </c>
      <c r="D42" s="127" t="s">
        <v>741</v>
      </c>
      <c r="E42" s="129">
        <v>33</v>
      </c>
      <c r="F42" s="135">
        <v>53.4</v>
      </c>
      <c r="G42" s="136">
        <v>53.4</v>
      </c>
      <c r="H42" s="136">
        <v>301.60000000000002</v>
      </c>
      <c r="I42" s="127" t="s">
        <v>73</v>
      </c>
      <c r="J42" s="127" t="s">
        <v>119</v>
      </c>
      <c r="K42" s="127" t="s">
        <v>118</v>
      </c>
      <c r="L42" s="127" t="s">
        <v>740</v>
      </c>
    </row>
    <row r="43" spans="1:13" ht="63.75" x14ac:dyDescent="0.2">
      <c r="A43" s="125">
        <f t="shared" si="0"/>
        <v>38</v>
      </c>
      <c r="B43" s="132" t="s">
        <v>747</v>
      </c>
      <c r="C43" s="127" t="s">
        <v>117</v>
      </c>
      <c r="D43" s="127" t="s">
        <v>742</v>
      </c>
      <c r="E43" s="129">
        <v>194.2</v>
      </c>
      <c r="F43" s="136">
        <v>192.2</v>
      </c>
      <c r="G43" s="136">
        <v>192.2</v>
      </c>
      <c r="H43" s="136">
        <v>2214.3000000000002</v>
      </c>
      <c r="I43" s="127" t="s">
        <v>73</v>
      </c>
      <c r="J43" s="127" t="s">
        <v>119</v>
      </c>
      <c r="K43" s="127" t="s">
        <v>118</v>
      </c>
      <c r="L43" s="127" t="s">
        <v>746</v>
      </c>
    </row>
    <row r="44" spans="1:13" ht="63.75" x14ac:dyDescent="0.2">
      <c r="A44" s="125">
        <f t="shared" si="0"/>
        <v>39</v>
      </c>
      <c r="B44" s="132" t="s">
        <v>744</v>
      </c>
      <c r="C44" s="127" t="s">
        <v>117</v>
      </c>
      <c r="D44" s="127" t="s">
        <v>745</v>
      </c>
      <c r="E44" s="129">
        <v>288.60000000000002</v>
      </c>
      <c r="F44" s="136">
        <v>533.79999999999995</v>
      </c>
      <c r="G44" s="136">
        <v>533.79999999999995</v>
      </c>
      <c r="H44" s="136">
        <v>3078.5</v>
      </c>
      <c r="I44" s="127" t="s">
        <v>73</v>
      </c>
      <c r="J44" s="127" t="s">
        <v>119</v>
      </c>
      <c r="K44" s="127" t="s">
        <v>118</v>
      </c>
      <c r="L44" s="127" t="s">
        <v>743</v>
      </c>
    </row>
    <row r="45" spans="1:13" ht="63.75" x14ac:dyDescent="0.2">
      <c r="A45" s="125">
        <f t="shared" si="0"/>
        <v>40</v>
      </c>
      <c r="B45" s="132" t="s">
        <v>639</v>
      </c>
      <c r="C45" s="127" t="s">
        <v>120</v>
      </c>
      <c r="D45" s="127" t="s">
        <v>121</v>
      </c>
      <c r="E45" s="129">
        <v>689.9</v>
      </c>
      <c r="F45" s="132">
        <v>31.4</v>
      </c>
      <c r="G45" s="132">
        <v>31.4</v>
      </c>
      <c r="H45" s="132" t="s">
        <v>751</v>
      </c>
      <c r="I45" s="127" t="s">
        <v>73</v>
      </c>
      <c r="J45" s="127" t="s">
        <v>122</v>
      </c>
      <c r="K45" s="127" t="s">
        <v>123</v>
      </c>
      <c r="L45" s="127" t="s">
        <v>750</v>
      </c>
    </row>
    <row r="46" spans="1:13" ht="63.75" x14ac:dyDescent="0.2">
      <c r="A46" s="125">
        <f t="shared" si="0"/>
        <v>41</v>
      </c>
      <c r="B46" s="132" t="s">
        <v>781</v>
      </c>
      <c r="C46" s="127" t="s">
        <v>251</v>
      </c>
      <c r="D46" s="127" t="s">
        <v>252</v>
      </c>
      <c r="E46" s="129">
        <v>867.9</v>
      </c>
      <c r="F46" s="132">
        <v>4914.6000000000004</v>
      </c>
      <c r="G46" s="132">
        <v>4914.6000000000004</v>
      </c>
      <c r="H46" s="132" t="s">
        <v>782</v>
      </c>
      <c r="I46" s="127" t="s">
        <v>253</v>
      </c>
      <c r="J46" s="127" t="s">
        <v>254</v>
      </c>
      <c r="K46" s="127" t="s">
        <v>255</v>
      </c>
      <c r="L46" s="127" t="s">
        <v>780</v>
      </c>
    </row>
    <row r="47" spans="1:13" ht="63.75" x14ac:dyDescent="0.2">
      <c r="A47" s="125">
        <f t="shared" si="0"/>
        <v>42</v>
      </c>
      <c r="B47" s="132" t="s">
        <v>639</v>
      </c>
      <c r="C47" s="127" t="s">
        <v>251</v>
      </c>
      <c r="D47" s="127" t="s">
        <v>256</v>
      </c>
      <c r="E47" s="129">
        <v>1961.1</v>
      </c>
      <c r="F47" s="132">
        <v>11575.3</v>
      </c>
      <c r="G47" s="132">
        <v>11575.3</v>
      </c>
      <c r="H47" s="132" t="s">
        <v>784</v>
      </c>
      <c r="I47" s="127" t="s">
        <v>253</v>
      </c>
      <c r="J47" s="127" t="s">
        <v>254</v>
      </c>
      <c r="K47" s="127" t="s">
        <v>255</v>
      </c>
      <c r="L47" s="127" t="s">
        <v>783</v>
      </c>
      <c r="M47" s="49"/>
    </row>
    <row r="48" spans="1:13" ht="63.75" x14ac:dyDescent="0.2">
      <c r="A48" s="125">
        <f t="shared" si="0"/>
        <v>43</v>
      </c>
      <c r="B48" s="132" t="s">
        <v>562</v>
      </c>
      <c r="C48" s="127" t="s">
        <v>126</v>
      </c>
      <c r="D48" s="127" t="s">
        <v>127</v>
      </c>
      <c r="E48" s="129">
        <v>82</v>
      </c>
      <c r="F48" s="135">
        <v>192.1</v>
      </c>
      <c r="G48" s="135">
        <v>192.1</v>
      </c>
      <c r="H48" s="135">
        <v>973.95</v>
      </c>
      <c r="I48" s="127" t="s">
        <v>103</v>
      </c>
      <c r="J48" s="127" t="s">
        <v>128</v>
      </c>
      <c r="K48" s="127" t="s">
        <v>129</v>
      </c>
      <c r="L48" s="127" t="s">
        <v>561</v>
      </c>
    </row>
    <row r="49" spans="1:19" ht="63.75" x14ac:dyDescent="0.2">
      <c r="A49" s="125">
        <f t="shared" si="0"/>
        <v>44</v>
      </c>
      <c r="B49" s="132" t="s">
        <v>564</v>
      </c>
      <c r="C49" s="127" t="s">
        <v>126</v>
      </c>
      <c r="D49" s="127" t="s">
        <v>130</v>
      </c>
      <c r="E49" s="129">
        <v>470.6</v>
      </c>
      <c r="F49" s="135">
        <v>767.6</v>
      </c>
      <c r="G49" s="135">
        <v>767.6</v>
      </c>
      <c r="H49" s="135">
        <v>1691.21</v>
      </c>
      <c r="I49" s="127" t="s">
        <v>103</v>
      </c>
      <c r="J49" s="127" t="s">
        <v>128</v>
      </c>
      <c r="K49" s="127" t="s">
        <v>129</v>
      </c>
      <c r="L49" s="127" t="s">
        <v>563</v>
      </c>
    </row>
    <row r="50" spans="1:19" ht="63.75" x14ac:dyDescent="0.2">
      <c r="A50" s="125">
        <f t="shared" si="0"/>
        <v>45</v>
      </c>
      <c r="B50" s="132" t="s">
        <v>566</v>
      </c>
      <c r="C50" s="127" t="s">
        <v>126</v>
      </c>
      <c r="D50" s="127" t="s">
        <v>131</v>
      </c>
      <c r="E50" s="129">
        <v>267.89999999999998</v>
      </c>
      <c r="F50" s="135">
        <v>130.5</v>
      </c>
      <c r="G50" s="135">
        <v>130.5</v>
      </c>
      <c r="H50" s="135">
        <v>2669.65</v>
      </c>
      <c r="I50" s="127" t="s">
        <v>103</v>
      </c>
      <c r="J50" s="127" t="s">
        <v>128</v>
      </c>
      <c r="K50" s="127" t="s">
        <v>129</v>
      </c>
      <c r="L50" s="127" t="s">
        <v>565</v>
      </c>
    </row>
    <row r="51" spans="1:19" ht="63.75" x14ac:dyDescent="0.2">
      <c r="A51" s="125">
        <f t="shared" si="0"/>
        <v>46</v>
      </c>
      <c r="B51" s="132" t="s">
        <v>567</v>
      </c>
      <c r="C51" s="127" t="s">
        <v>126</v>
      </c>
      <c r="D51" s="127" t="s">
        <v>568</v>
      </c>
      <c r="E51" s="129">
        <v>43.1</v>
      </c>
      <c r="F51" s="135">
        <v>34.82</v>
      </c>
      <c r="G51" s="135">
        <v>34.82</v>
      </c>
      <c r="H51" s="135">
        <v>443.24</v>
      </c>
      <c r="I51" s="127" t="s">
        <v>569</v>
      </c>
      <c r="J51" s="127" t="s">
        <v>532</v>
      </c>
      <c r="K51" s="127" t="s">
        <v>129</v>
      </c>
      <c r="L51" s="127" t="s">
        <v>570</v>
      </c>
    </row>
    <row r="52" spans="1:19" ht="63.75" x14ac:dyDescent="0.2">
      <c r="A52" s="125">
        <f t="shared" si="0"/>
        <v>47</v>
      </c>
      <c r="B52" s="132" t="s">
        <v>590</v>
      </c>
      <c r="C52" s="127" t="s">
        <v>134</v>
      </c>
      <c r="D52" s="127" t="s">
        <v>135</v>
      </c>
      <c r="E52" s="129">
        <v>94</v>
      </c>
      <c r="F52" s="132">
        <v>2.2999999999999998</v>
      </c>
      <c r="G52" s="132">
        <v>2.2999999999999998</v>
      </c>
      <c r="H52" s="132" t="s">
        <v>591</v>
      </c>
      <c r="I52" s="127" t="s">
        <v>136</v>
      </c>
      <c r="J52" s="127" t="s">
        <v>137</v>
      </c>
      <c r="K52" s="127" t="s">
        <v>138</v>
      </c>
      <c r="L52" s="127" t="s">
        <v>589</v>
      </c>
    </row>
    <row r="53" spans="1:19" ht="63.75" x14ac:dyDescent="0.2">
      <c r="A53" s="125">
        <f t="shared" si="0"/>
        <v>48</v>
      </c>
      <c r="B53" s="132" t="s">
        <v>593</v>
      </c>
      <c r="C53" s="127" t="s">
        <v>134</v>
      </c>
      <c r="D53" s="127" t="s">
        <v>139</v>
      </c>
      <c r="E53" s="129">
        <v>248</v>
      </c>
      <c r="F53" s="132">
        <v>158.4</v>
      </c>
      <c r="G53" s="132">
        <v>158.4</v>
      </c>
      <c r="H53" s="132" t="s">
        <v>594</v>
      </c>
      <c r="I53" s="127" t="s">
        <v>136</v>
      </c>
      <c r="J53" s="127" t="s">
        <v>137</v>
      </c>
      <c r="K53" s="127" t="s">
        <v>138</v>
      </c>
      <c r="L53" s="127" t="s">
        <v>592</v>
      </c>
    </row>
    <row r="54" spans="1:19" ht="63.75" x14ac:dyDescent="0.2">
      <c r="A54" s="125">
        <f t="shared" si="0"/>
        <v>49</v>
      </c>
      <c r="B54" s="132" t="s">
        <v>596</v>
      </c>
      <c r="C54" s="127" t="s">
        <v>134</v>
      </c>
      <c r="D54" s="127" t="s">
        <v>140</v>
      </c>
      <c r="E54" s="129">
        <v>300.60000000000002</v>
      </c>
      <c r="F54" s="132" t="s">
        <v>597</v>
      </c>
      <c r="G54" s="132" t="s">
        <v>598</v>
      </c>
      <c r="H54" s="132" t="s">
        <v>599</v>
      </c>
      <c r="I54" s="127" t="s">
        <v>600</v>
      </c>
      <c r="J54" s="127" t="s">
        <v>559</v>
      </c>
      <c r="K54" s="127" t="s">
        <v>138</v>
      </c>
      <c r="L54" s="127" t="s">
        <v>595</v>
      </c>
    </row>
    <row r="55" spans="1:19" ht="63.75" x14ac:dyDescent="0.2">
      <c r="A55" s="125">
        <f t="shared" si="0"/>
        <v>50</v>
      </c>
      <c r="B55" s="132" t="s">
        <v>602</v>
      </c>
      <c r="C55" s="127" t="s">
        <v>134</v>
      </c>
      <c r="D55" s="127" t="s">
        <v>141</v>
      </c>
      <c r="E55" s="129">
        <v>189.6</v>
      </c>
      <c r="F55" s="132">
        <v>314.89999999999998</v>
      </c>
      <c r="G55" s="132">
        <v>314.89999999999998</v>
      </c>
      <c r="H55" s="132" t="s">
        <v>603</v>
      </c>
      <c r="I55" s="127" t="s">
        <v>136</v>
      </c>
      <c r="J55" s="127" t="s">
        <v>137</v>
      </c>
      <c r="K55" s="127" t="s">
        <v>138</v>
      </c>
      <c r="L55" s="127" t="s">
        <v>601</v>
      </c>
    </row>
    <row r="56" spans="1:19" ht="63.75" x14ac:dyDescent="0.2">
      <c r="A56" s="125">
        <f t="shared" si="0"/>
        <v>51</v>
      </c>
      <c r="B56" s="132" t="s">
        <v>605</v>
      </c>
      <c r="C56" s="127" t="s">
        <v>134</v>
      </c>
      <c r="D56" s="127" t="s">
        <v>142</v>
      </c>
      <c r="E56" s="129">
        <v>344</v>
      </c>
      <c r="F56" s="132">
        <v>654.1</v>
      </c>
      <c r="G56" s="132">
        <v>654.1</v>
      </c>
      <c r="H56" s="132" t="s">
        <v>606</v>
      </c>
      <c r="I56" s="127" t="s">
        <v>136</v>
      </c>
      <c r="J56" s="127" t="s">
        <v>137</v>
      </c>
      <c r="K56" s="127" t="s">
        <v>138</v>
      </c>
      <c r="L56" s="127" t="s">
        <v>604</v>
      </c>
    </row>
    <row r="57" spans="1:19" ht="63.75" x14ac:dyDescent="0.2">
      <c r="A57" s="125">
        <f t="shared" si="0"/>
        <v>52</v>
      </c>
      <c r="B57" s="132" t="s">
        <v>608</v>
      </c>
      <c r="C57" s="127" t="s">
        <v>134</v>
      </c>
      <c r="D57" s="127" t="s">
        <v>143</v>
      </c>
      <c r="E57" s="129">
        <v>524</v>
      </c>
      <c r="F57" s="132">
        <v>781.2</v>
      </c>
      <c r="G57" s="132">
        <v>781.2</v>
      </c>
      <c r="H57" s="132" t="s">
        <v>609</v>
      </c>
      <c r="I57" s="127" t="s">
        <v>136</v>
      </c>
      <c r="J57" s="127" t="s">
        <v>137</v>
      </c>
      <c r="K57" s="127" t="s">
        <v>138</v>
      </c>
      <c r="L57" s="127" t="s">
        <v>607</v>
      </c>
    </row>
    <row r="58" spans="1:19" ht="63.75" x14ac:dyDescent="0.2">
      <c r="A58" s="125">
        <f t="shared" si="0"/>
        <v>53</v>
      </c>
      <c r="B58" s="132" t="s">
        <v>611</v>
      </c>
      <c r="C58" s="127" t="s">
        <v>134</v>
      </c>
      <c r="D58" s="127" t="s">
        <v>144</v>
      </c>
      <c r="E58" s="129">
        <v>1814.5</v>
      </c>
      <c r="F58" s="132">
        <v>4799.8999999999996</v>
      </c>
      <c r="G58" s="132" t="s">
        <v>612</v>
      </c>
      <c r="H58" s="132" t="s">
        <v>613</v>
      </c>
      <c r="I58" s="127" t="s">
        <v>136</v>
      </c>
      <c r="J58" s="127" t="s">
        <v>137</v>
      </c>
      <c r="K58" s="127" t="s">
        <v>138</v>
      </c>
      <c r="L58" s="127" t="s">
        <v>610</v>
      </c>
    </row>
    <row r="59" spans="1:19" ht="51" x14ac:dyDescent="0.2">
      <c r="A59" s="125">
        <f t="shared" si="0"/>
        <v>54</v>
      </c>
      <c r="B59" s="132" t="s">
        <v>623</v>
      </c>
      <c r="C59" s="127" t="s">
        <v>145</v>
      </c>
      <c r="D59" s="127" t="s">
        <v>146</v>
      </c>
      <c r="E59" s="129">
        <v>185.8</v>
      </c>
      <c r="F59" s="132">
        <v>450.5</v>
      </c>
      <c r="G59" s="132">
        <v>450.5</v>
      </c>
      <c r="H59" s="132" t="s">
        <v>624</v>
      </c>
      <c r="I59" s="127" t="s">
        <v>147</v>
      </c>
      <c r="J59" s="127" t="s">
        <v>148</v>
      </c>
      <c r="K59" s="127" t="s">
        <v>149</v>
      </c>
      <c r="L59" s="127" t="s">
        <v>622</v>
      </c>
    </row>
    <row r="60" spans="1:19" ht="51" x14ac:dyDescent="0.2">
      <c r="A60" s="125">
        <f t="shared" si="0"/>
        <v>55</v>
      </c>
      <c r="B60" s="132" t="s">
        <v>626</v>
      </c>
      <c r="C60" s="127" t="s">
        <v>145</v>
      </c>
      <c r="D60" s="127" t="s">
        <v>150</v>
      </c>
      <c r="E60" s="129">
        <v>2724.8</v>
      </c>
      <c r="F60" s="132" t="s">
        <v>627</v>
      </c>
      <c r="G60" s="132">
        <v>10884.9</v>
      </c>
      <c r="H60" s="132" t="s">
        <v>466</v>
      </c>
      <c r="I60" s="127" t="s">
        <v>147</v>
      </c>
      <c r="J60" s="127" t="s">
        <v>148</v>
      </c>
      <c r="K60" s="127" t="s">
        <v>149</v>
      </c>
      <c r="L60" s="127" t="s">
        <v>625</v>
      </c>
    </row>
    <row r="61" spans="1:19" ht="63.75" x14ac:dyDescent="0.2">
      <c r="A61" s="125">
        <f t="shared" si="0"/>
        <v>56</v>
      </c>
      <c r="B61" s="132" t="s">
        <v>718</v>
      </c>
      <c r="C61" s="127" t="s">
        <v>154</v>
      </c>
      <c r="D61" s="127" t="s">
        <v>158</v>
      </c>
      <c r="E61" s="129">
        <v>72</v>
      </c>
      <c r="F61" s="132">
        <v>11.5</v>
      </c>
      <c r="G61" s="132">
        <v>11.5</v>
      </c>
      <c r="H61" s="132" t="s">
        <v>719</v>
      </c>
      <c r="I61" s="127" t="s">
        <v>155</v>
      </c>
      <c r="J61" s="127" t="s">
        <v>156</v>
      </c>
      <c r="K61" s="127" t="s">
        <v>157</v>
      </c>
      <c r="L61" s="127" t="s">
        <v>717</v>
      </c>
    </row>
    <row r="62" spans="1:19" ht="64.5" thickBot="1" x14ac:dyDescent="0.25">
      <c r="A62" s="125">
        <f t="shared" si="0"/>
        <v>57</v>
      </c>
      <c r="B62" s="132" t="s">
        <v>639</v>
      </c>
      <c r="C62" s="127" t="s">
        <v>154</v>
      </c>
      <c r="D62" s="127" t="s">
        <v>159</v>
      </c>
      <c r="E62" s="129">
        <v>1422.6</v>
      </c>
      <c r="F62" s="132">
        <v>6201.9</v>
      </c>
      <c r="G62" s="132">
        <v>6201.9</v>
      </c>
      <c r="H62" s="132" t="s">
        <v>720</v>
      </c>
      <c r="I62" s="127" t="s">
        <v>155</v>
      </c>
      <c r="J62" s="127" t="s">
        <v>156</v>
      </c>
      <c r="K62" s="127" t="s">
        <v>157</v>
      </c>
      <c r="L62" s="127" t="s">
        <v>721</v>
      </c>
    </row>
    <row r="63" spans="1:19" s="14" customFormat="1" ht="63" customHeight="1" thickBot="1" x14ac:dyDescent="0.25">
      <c r="A63" s="125">
        <f t="shared" si="0"/>
        <v>58</v>
      </c>
      <c r="B63" s="137" t="s">
        <v>722</v>
      </c>
      <c r="C63" s="127" t="s">
        <v>727</v>
      </c>
      <c r="D63" s="138" t="s">
        <v>724</v>
      </c>
      <c r="E63" s="138">
        <v>98.9</v>
      </c>
      <c r="F63" s="139">
        <v>644.36</v>
      </c>
      <c r="G63" s="139">
        <v>644.36</v>
      </c>
      <c r="H63" s="139">
        <v>903.79</v>
      </c>
      <c r="I63" s="127" t="s">
        <v>155</v>
      </c>
      <c r="J63" s="127" t="s">
        <v>156</v>
      </c>
      <c r="K63" s="127" t="s">
        <v>157</v>
      </c>
      <c r="L63" s="140" t="s">
        <v>725</v>
      </c>
      <c r="M63" s="57"/>
      <c r="N63" s="92"/>
      <c r="O63" s="92"/>
      <c r="P63" s="93" t="s">
        <v>726</v>
      </c>
      <c r="Q63" s="94"/>
      <c r="R63" s="95" t="s">
        <v>429</v>
      </c>
      <c r="S63" s="96"/>
    </row>
    <row r="64" spans="1:19" ht="63.75" x14ac:dyDescent="0.2">
      <c r="A64" s="125">
        <f t="shared" si="0"/>
        <v>59</v>
      </c>
      <c r="B64" s="132" t="s">
        <v>163</v>
      </c>
      <c r="C64" s="127" t="s">
        <v>165</v>
      </c>
      <c r="D64" s="127" t="s">
        <v>682</v>
      </c>
      <c r="E64" s="127" t="s">
        <v>683</v>
      </c>
      <c r="F64" s="132">
        <v>17.899999999999999</v>
      </c>
      <c r="G64" s="132">
        <v>17.899999999999999</v>
      </c>
      <c r="H64" s="132" t="s">
        <v>429</v>
      </c>
      <c r="I64" s="127" t="s">
        <v>493</v>
      </c>
      <c r="J64" s="127"/>
      <c r="K64" s="127" t="s">
        <v>164</v>
      </c>
      <c r="L64" s="127" t="s">
        <v>429</v>
      </c>
    </row>
    <row r="65" spans="1:12" ht="63.75" x14ac:dyDescent="0.2">
      <c r="A65" s="125">
        <f t="shared" si="0"/>
        <v>60</v>
      </c>
      <c r="B65" s="132" t="s">
        <v>639</v>
      </c>
      <c r="C65" s="127" t="s">
        <v>165</v>
      </c>
      <c r="D65" s="127" t="s">
        <v>166</v>
      </c>
      <c r="E65" s="129">
        <v>1212.2</v>
      </c>
      <c r="F65" s="132">
        <v>1339.4</v>
      </c>
      <c r="G65" s="132">
        <v>1339.4</v>
      </c>
      <c r="H65" s="132" t="s">
        <v>685</v>
      </c>
      <c r="I65" s="127" t="s">
        <v>167</v>
      </c>
      <c r="J65" s="127" t="s">
        <v>168</v>
      </c>
      <c r="K65" s="127" t="s">
        <v>164</v>
      </c>
      <c r="L65" s="127" t="s">
        <v>684</v>
      </c>
    </row>
    <row r="66" spans="1:12" ht="63.75" x14ac:dyDescent="0.2">
      <c r="A66" s="125">
        <f t="shared" si="0"/>
        <v>61</v>
      </c>
      <c r="B66" s="132" t="s">
        <v>687</v>
      </c>
      <c r="C66" s="127" t="s">
        <v>165</v>
      </c>
      <c r="D66" s="127" t="s">
        <v>169</v>
      </c>
      <c r="E66" s="129">
        <v>181.7</v>
      </c>
      <c r="F66" s="132">
        <v>440.3</v>
      </c>
      <c r="G66" s="132">
        <v>440.3</v>
      </c>
      <c r="H66" s="132" t="s">
        <v>688</v>
      </c>
      <c r="I66" s="127" t="s">
        <v>167</v>
      </c>
      <c r="J66" s="127" t="s">
        <v>168</v>
      </c>
      <c r="K66" s="127" t="s">
        <v>164</v>
      </c>
      <c r="L66" s="127" t="s">
        <v>686</v>
      </c>
    </row>
    <row r="67" spans="1:12" ht="63.75" x14ac:dyDescent="0.2">
      <c r="A67" s="125">
        <f t="shared" si="0"/>
        <v>62</v>
      </c>
      <c r="B67" s="132" t="s">
        <v>690</v>
      </c>
      <c r="C67" s="127" t="s">
        <v>165</v>
      </c>
      <c r="D67" s="127" t="s">
        <v>170</v>
      </c>
      <c r="E67" s="129">
        <v>85</v>
      </c>
      <c r="F67" s="132">
        <v>115.8</v>
      </c>
      <c r="G67" s="132">
        <v>115.8</v>
      </c>
      <c r="H67" s="132" t="s">
        <v>691</v>
      </c>
      <c r="I67" s="127" t="s">
        <v>167</v>
      </c>
      <c r="J67" s="127" t="s">
        <v>168</v>
      </c>
      <c r="K67" s="127" t="s">
        <v>164</v>
      </c>
      <c r="L67" s="127" t="s">
        <v>689</v>
      </c>
    </row>
    <row r="68" spans="1:12" ht="63.75" x14ac:dyDescent="0.2">
      <c r="A68" s="125">
        <f t="shared" si="0"/>
        <v>63</v>
      </c>
      <c r="B68" s="132" t="s">
        <v>693</v>
      </c>
      <c r="C68" s="127" t="s">
        <v>165</v>
      </c>
      <c r="D68" s="127" t="s">
        <v>171</v>
      </c>
      <c r="E68" s="129">
        <v>98.3</v>
      </c>
      <c r="F68" s="132">
        <v>156</v>
      </c>
      <c r="G68" s="132">
        <v>156</v>
      </c>
      <c r="H68" s="132" t="s">
        <v>694</v>
      </c>
      <c r="I68" s="127" t="s">
        <v>167</v>
      </c>
      <c r="J68" s="127" t="s">
        <v>168</v>
      </c>
      <c r="K68" s="127" t="s">
        <v>164</v>
      </c>
      <c r="L68" s="127" t="s">
        <v>692</v>
      </c>
    </row>
    <row r="69" spans="1:12" ht="63.75" x14ac:dyDescent="0.2">
      <c r="A69" s="125">
        <f t="shared" si="0"/>
        <v>64</v>
      </c>
      <c r="B69" s="132" t="s">
        <v>696</v>
      </c>
      <c r="C69" s="127" t="s">
        <v>165</v>
      </c>
      <c r="D69" s="127" t="s">
        <v>172</v>
      </c>
      <c r="E69" s="129">
        <v>153.80000000000001</v>
      </c>
      <c r="F69" s="132">
        <v>1299.0999999999999</v>
      </c>
      <c r="G69" s="132" t="s">
        <v>697</v>
      </c>
      <c r="H69" s="132" t="s">
        <v>698</v>
      </c>
      <c r="I69" s="127" t="s">
        <v>167</v>
      </c>
      <c r="J69" s="127" t="s">
        <v>168</v>
      </c>
      <c r="K69" s="127" t="s">
        <v>164</v>
      </c>
      <c r="L69" s="127" t="s">
        <v>695</v>
      </c>
    </row>
    <row r="70" spans="1:12" ht="76.5" x14ac:dyDescent="0.2">
      <c r="A70" s="125">
        <f t="shared" si="0"/>
        <v>65</v>
      </c>
      <c r="B70" s="132" t="s">
        <v>590</v>
      </c>
      <c r="C70" s="127" t="s">
        <v>175</v>
      </c>
      <c r="D70" s="127" t="s">
        <v>791</v>
      </c>
      <c r="E70" s="129">
        <v>82</v>
      </c>
      <c r="F70" s="132">
        <v>588.70000000000005</v>
      </c>
      <c r="G70" s="132">
        <v>588.70000000000005</v>
      </c>
      <c r="H70" s="132" t="s">
        <v>789</v>
      </c>
      <c r="I70" s="127" t="s">
        <v>79</v>
      </c>
      <c r="J70" s="127" t="s">
        <v>176</v>
      </c>
      <c r="K70" s="127" t="s">
        <v>177</v>
      </c>
      <c r="L70" s="127" t="s">
        <v>799</v>
      </c>
    </row>
    <row r="71" spans="1:12" ht="76.5" x14ac:dyDescent="0.2">
      <c r="A71" s="125">
        <f t="shared" si="0"/>
        <v>66</v>
      </c>
      <c r="B71" s="132" t="s">
        <v>790</v>
      </c>
      <c r="C71" s="127" t="s">
        <v>175</v>
      </c>
      <c r="D71" s="127" t="s">
        <v>792</v>
      </c>
      <c r="E71" s="129">
        <v>1606.8</v>
      </c>
      <c r="F71" s="132" t="s">
        <v>793</v>
      </c>
      <c r="G71" s="132" t="s">
        <v>793</v>
      </c>
      <c r="H71" s="132" t="s">
        <v>794</v>
      </c>
      <c r="I71" s="127" t="s">
        <v>79</v>
      </c>
      <c r="J71" s="127" t="s">
        <v>176</v>
      </c>
      <c r="K71" s="127" t="s">
        <v>177</v>
      </c>
      <c r="L71" s="127" t="s">
        <v>801</v>
      </c>
    </row>
    <row r="72" spans="1:12" ht="76.5" x14ac:dyDescent="0.2">
      <c r="A72" s="125">
        <f t="shared" ref="A72:A110" si="1">A71+1</f>
        <v>67</v>
      </c>
      <c r="B72" s="132" t="s">
        <v>795</v>
      </c>
      <c r="C72" s="127" t="s">
        <v>175</v>
      </c>
      <c r="D72" s="127" t="s">
        <v>796</v>
      </c>
      <c r="E72" s="129">
        <v>678</v>
      </c>
      <c r="F72" s="132" t="s">
        <v>797</v>
      </c>
      <c r="G72" s="132" t="s">
        <v>797</v>
      </c>
      <c r="H72" s="132" t="s">
        <v>798</v>
      </c>
      <c r="I72" s="127" t="s">
        <v>79</v>
      </c>
      <c r="J72" s="127" t="s">
        <v>176</v>
      </c>
      <c r="K72" s="127" t="s">
        <v>177</v>
      </c>
      <c r="L72" s="127" t="s">
        <v>800</v>
      </c>
    </row>
    <row r="73" spans="1:12" ht="76.5" x14ac:dyDescent="0.2">
      <c r="A73" s="125">
        <f t="shared" si="1"/>
        <v>68</v>
      </c>
      <c r="B73" s="132" t="s">
        <v>802</v>
      </c>
      <c r="C73" s="127" t="s">
        <v>175</v>
      </c>
      <c r="D73" s="127" t="s">
        <v>796</v>
      </c>
      <c r="E73" s="129">
        <v>2615.5</v>
      </c>
      <c r="F73" s="132">
        <v>4997.8999999999996</v>
      </c>
      <c r="G73" s="132">
        <v>4997.8999999999996</v>
      </c>
      <c r="H73" s="132" t="s">
        <v>803</v>
      </c>
      <c r="I73" s="127" t="s">
        <v>79</v>
      </c>
      <c r="J73" s="127" t="s">
        <v>176</v>
      </c>
      <c r="K73" s="127" t="s">
        <v>177</v>
      </c>
      <c r="L73" s="127" t="s">
        <v>804</v>
      </c>
    </row>
    <row r="74" spans="1:12" ht="51" x14ac:dyDescent="0.2">
      <c r="A74" s="125">
        <f t="shared" si="1"/>
        <v>69</v>
      </c>
      <c r="B74" s="132" t="s">
        <v>522</v>
      </c>
      <c r="C74" s="127" t="s">
        <v>179</v>
      </c>
      <c r="D74" s="127" t="s">
        <v>523</v>
      </c>
      <c r="E74" s="129">
        <v>145.30000000000001</v>
      </c>
      <c r="F74" s="132">
        <v>271</v>
      </c>
      <c r="G74" s="132">
        <v>271</v>
      </c>
      <c r="H74" s="132" t="s">
        <v>524</v>
      </c>
      <c r="I74" s="127"/>
      <c r="J74" s="127" t="s">
        <v>532</v>
      </c>
      <c r="K74" s="127" t="s">
        <v>180</v>
      </c>
      <c r="L74" s="127" t="s">
        <v>525</v>
      </c>
    </row>
    <row r="75" spans="1:12" ht="63.75" x14ac:dyDescent="0.2">
      <c r="A75" s="125">
        <f t="shared" si="1"/>
        <v>70</v>
      </c>
      <c r="B75" s="132" t="s">
        <v>526</v>
      </c>
      <c r="C75" s="127" t="s">
        <v>181</v>
      </c>
      <c r="D75" s="127" t="s">
        <v>527</v>
      </c>
      <c r="E75" s="129">
        <v>3786.8</v>
      </c>
      <c r="F75" s="132" t="s">
        <v>528</v>
      </c>
      <c r="G75" s="132" t="s">
        <v>529</v>
      </c>
      <c r="H75" s="132" t="s">
        <v>530</v>
      </c>
      <c r="I75" s="127" t="s">
        <v>531</v>
      </c>
      <c r="J75" s="127" t="s">
        <v>532</v>
      </c>
      <c r="K75" s="127" t="s">
        <v>180</v>
      </c>
      <c r="L75" s="127" t="s">
        <v>533</v>
      </c>
    </row>
    <row r="76" spans="1:12" ht="76.5" x14ac:dyDescent="0.2">
      <c r="A76" s="125">
        <f t="shared" si="1"/>
        <v>71</v>
      </c>
      <c r="B76" s="132" t="s">
        <v>534</v>
      </c>
      <c r="C76" s="127" t="s">
        <v>182</v>
      </c>
      <c r="D76" s="127" t="s">
        <v>535</v>
      </c>
      <c r="E76" s="129">
        <v>1118.7</v>
      </c>
      <c r="F76" s="132" t="s">
        <v>536</v>
      </c>
      <c r="G76" s="132" t="s">
        <v>536</v>
      </c>
      <c r="H76" s="132" t="s">
        <v>537</v>
      </c>
      <c r="I76" s="127" t="s">
        <v>531</v>
      </c>
      <c r="J76" s="127" t="s">
        <v>532</v>
      </c>
      <c r="K76" s="127" t="s">
        <v>180</v>
      </c>
      <c r="L76" s="127" t="s">
        <v>538</v>
      </c>
    </row>
    <row r="77" spans="1:12" ht="76.5" x14ac:dyDescent="0.2">
      <c r="A77" s="125">
        <f t="shared" si="1"/>
        <v>72</v>
      </c>
      <c r="B77" s="141" t="s">
        <v>821</v>
      </c>
      <c r="C77" s="127" t="s">
        <v>816</v>
      </c>
      <c r="D77" s="127" t="s">
        <v>817</v>
      </c>
      <c r="E77" s="129">
        <v>45.4</v>
      </c>
      <c r="F77" s="141" t="s">
        <v>818</v>
      </c>
      <c r="G77" s="141" t="s">
        <v>818</v>
      </c>
      <c r="H77" s="141" t="s">
        <v>819</v>
      </c>
      <c r="I77" s="127"/>
      <c r="J77" s="127" t="s">
        <v>532</v>
      </c>
      <c r="K77" s="127" t="s">
        <v>184</v>
      </c>
      <c r="L77" s="127" t="s">
        <v>820</v>
      </c>
    </row>
    <row r="78" spans="1:12" ht="76.5" x14ac:dyDescent="0.2">
      <c r="A78" s="125">
        <f t="shared" si="1"/>
        <v>73</v>
      </c>
      <c r="B78" s="141" t="s">
        <v>822</v>
      </c>
      <c r="C78" s="127" t="s">
        <v>816</v>
      </c>
      <c r="D78" s="127" t="s">
        <v>823</v>
      </c>
      <c r="E78" s="129">
        <v>219.9</v>
      </c>
      <c r="F78" s="141" t="s">
        <v>824</v>
      </c>
      <c r="G78" s="141" t="s">
        <v>825</v>
      </c>
      <c r="H78" s="141" t="s">
        <v>826</v>
      </c>
      <c r="I78" s="127"/>
      <c r="J78" s="127" t="s">
        <v>532</v>
      </c>
      <c r="K78" s="127" t="s">
        <v>184</v>
      </c>
      <c r="L78" s="127" t="s">
        <v>827</v>
      </c>
    </row>
    <row r="79" spans="1:12" ht="63.75" x14ac:dyDescent="0.2">
      <c r="A79" s="125">
        <f t="shared" si="1"/>
        <v>74</v>
      </c>
      <c r="B79" s="141" t="s">
        <v>187</v>
      </c>
      <c r="C79" s="137" t="s">
        <v>830</v>
      </c>
      <c r="D79" s="127" t="s">
        <v>429</v>
      </c>
      <c r="E79" s="127" t="s">
        <v>492</v>
      </c>
      <c r="F79" s="141">
        <v>15.2</v>
      </c>
      <c r="G79" s="141">
        <v>15.2</v>
      </c>
      <c r="H79" s="141" t="s">
        <v>429</v>
      </c>
      <c r="I79" s="127"/>
      <c r="J79" s="127"/>
      <c r="K79" s="127" t="s">
        <v>188</v>
      </c>
      <c r="L79" s="127" t="s">
        <v>429</v>
      </c>
    </row>
    <row r="80" spans="1:12" ht="63.75" x14ac:dyDescent="0.2">
      <c r="A80" s="125">
        <f t="shared" si="1"/>
        <v>75</v>
      </c>
      <c r="B80" s="141" t="s">
        <v>831</v>
      </c>
      <c r="C80" s="137" t="s">
        <v>830</v>
      </c>
      <c r="D80" s="127" t="s">
        <v>834</v>
      </c>
      <c r="E80" s="127" t="s">
        <v>835</v>
      </c>
      <c r="F80" s="141" t="s">
        <v>836</v>
      </c>
      <c r="G80" s="141" t="s">
        <v>836</v>
      </c>
      <c r="H80" s="141" t="s">
        <v>837</v>
      </c>
      <c r="I80" s="127"/>
      <c r="J80" s="127"/>
      <c r="K80" s="127" t="s">
        <v>188</v>
      </c>
      <c r="L80" s="127" t="s">
        <v>838</v>
      </c>
    </row>
    <row r="81" spans="1:12" ht="63.75" x14ac:dyDescent="0.2">
      <c r="A81" s="125">
        <f t="shared" si="1"/>
        <v>76</v>
      </c>
      <c r="B81" s="137" t="s">
        <v>194</v>
      </c>
      <c r="C81" s="137" t="s">
        <v>195</v>
      </c>
      <c r="D81" s="142" t="s">
        <v>881</v>
      </c>
      <c r="E81" s="138">
        <v>1503.4</v>
      </c>
      <c r="F81" s="138">
        <v>2361.6999999999998</v>
      </c>
      <c r="G81" s="138">
        <v>2147.3000000000002</v>
      </c>
      <c r="H81" s="143"/>
      <c r="I81" s="144">
        <v>41157</v>
      </c>
      <c r="J81" s="142" t="s">
        <v>196</v>
      </c>
      <c r="K81" s="145" t="s">
        <v>197</v>
      </c>
      <c r="L81" s="125"/>
    </row>
    <row r="82" spans="1:12" ht="63.75" x14ac:dyDescent="0.2">
      <c r="A82" s="125">
        <f t="shared" si="1"/>
        <v>77</v>
      </c>
      <c r="B82" s="137" t="s">
        <v>198</v>
      </c>
      <c r="C82" s="137"/>
      <c r="D82" s="142"/>
      <c r="E82" s="138"/>
      <c r="F82" s="138">
        <v>76.5</v>
      </c>
      <c r="G82" s="138">
        <v>76.5</v>
      </c>
      <c r="H82" s="143"/>
      <c r="I82" s="144">
        <v>40897</v>
      </c>
      <c r="J82" s="142" t="s">
        <v>199</v>
      </c>
      <c r="K82" s="145" t="s">
        <v>200</v>
      </c>
      <c r="L82" s="125"/>
    </row>
    <row r="83" spans="1:12" ht="63.75" x14ac:dyDescent="0.2">
      <c r="A83" s="125">
        <f t="shared" si="1"/>
        <v>78</v>
      </c>
      <c r="B83" s="137" t="s">
        <v>198</v>
      </c>
      <c r="C83" s="137"/>
      <c r="D83" s="142"/>
      <c r="E83" s="138"/>
      <c r="F83" s="138">
        <v>76.5</v>
      </c>
      <c r="G83" s="138">
        <v>76.5</v>
      </c>
      <c r="H83" s="143"/>
      <c r="I83" s="144">
        <v>40897</v>
      </c>
      <c r="J83" s="142" t="s">
        <v>199</v>
      </c>
      <c r="K83" s="145" t="s">
        <v>200</v>
      </c>
      <c r="L83" s="125"/>
    </row>
    <row r="84" spans="1:12" ht="63.75" x14ac:dyDescent="0.2">
      <c r="A84" s="125">
        <f t="shared" si="1"/>
        <v>79</v>
      </c>
      <c r="B84" s="137" t="s">
        <v>201</v>
      </c>
      <c r="C84" s="137"/>
      <c r="D84" s="142"/>
      <c r="E84" s="138"/>
      <c r="F84" s="138">
        <v>50</v>
      </c>
      <c r="G84" s="138">
        <v>4.5</v>
      </c>
      <c r="H84" s="143"/>
      <c r="I84" s="144">
        <v>40897</v>
      </c>
      <c r="J84" s="142" t="s">
        <v>199</v>
      </c>
      <c r="K84" s="145" t="s">
        <v>200</v>
      </c>
      <c r="L84" s="125"/>
    </row>
    <row r="85" spans="1:12" ht="63.75" x14ac:dyDescent="0.2">
      <c r="A85" s="125">
        <f t="shared" si="1"/>
        <v>80</v>
      </c>
      <c r="B85" s="137" t="s">
        <v>202</v>
      </c>
      <c r="C85" s="137"/>
      <c r="D85" s="142"/>
      <c r="E85" s="138"/>
      <c r="F85" s="138">
        <v>50</v>
      </c>
      <c r="G85" s="138">
        <v>4.8</v>
      </c>
      <c r="H85" s="143"/>
      <c r="I85" s="138"/>
      <c r="J85" s="142" t="s">
        <v>199</v>
      </c>
      <c r="K85" s="145" t="s">
        <v>200</v>
      </c>
      <c r="L85" s="125"/>
    </row>
    <row r="86" spans="1:12" ht="38.25" x14ac:dyDescent="0.2">
      <c r="A86" s="125">
        <f t="shared" si="1"/>
        <v>81</v>
      </c>
      <c r="B86" s="146" t="s">
        <v>203</v>
      </c>
      <c r="C86" s="137" t="s">
        <v>204</v>
      </c>
      <c r="D86" s="125"/>
      <c r="E86" s="125"/>
      <c r="F86" s="147">
        <v>78.599999999999994</v>
      </c>
      <c r="G86" s="147">
        <v>78.599999999999994</v>
      </c>
      <c r="H86" s="125"/>
      <c r="I86" s="125"/>
      <c r="J86" s="125"/>
      <c r="K86" s="142" t="s">
        <v>208</v>
      </c>
      <c r="L86" s="125"/>
    </row>
    <row r="87" spans="1:12" ht="38.25" x14ac:dyDescent="0.2">
      <c r="A87" s="125">
        <f t="shared" si="1"/>
        <v>82</v>
      </c>
      <c r="B87" s="148" t="s">
        <v>205</v>
      </c>
      <c r="C87" s="137" t="s">
        <v>204</v>
      </c>
      <c r="D87" s="125"/>
      <c r="E87" s="125"/>
      <c r="F87" s="147">
        <v>60</v>
      </c>
      <c r="G87" s="147">
        <v>3.2</v>
      </c>
      <c r="H87" s="125"/>
      <c r="I87" s="125"/>
      <c r="J87" s="125"/>
      <c r="K87" s="142" t="s">
        <v>208</v>
      </c>
      <c r="L87" s="125"/>
    </row>
    <row r="88" spans="1:12" ht="38.25" x14ac:dyDescent="0.2">
      <c r="A88" s="125">
        <f t="shared" si="1"/>
        <v>83</v>
      </c>
      <c r="B88" s="148" t="s">
        <v>206</v>
      </c>
      <c r="C88" s="137" t="s">
        <v>204</v>
      </c>
      <c r="D88" s="125"/>
      <c r="E88" s="125"/>
      <c r="F88" s="147">
        <v>60</v>
      </c>
      <c r="G88" s="147">
        <v>3.2</v>
      </c>
      <c r="H88" s="125"/>
      <c r="I88" s="125"/>
      <c r="J88" s="125"/>
      <c r="K88" s="142" t="s">
        <v>208</v>
      </c>
      <c r="L88" s="125"/>
    </row>
    <row r="89" spans="1:12" ht="38.25" x14ac:dyDescent="0.2">
      <c r="A89" s="125">
        <f t="shared" si="1"/>
        <v>84</v>
      </c>
      <c r="B89" s="148" t="s">
        <v>207</v>
      </c>
      <c r="C89" s="137" t="s">
        <v>204</v>
      </c>
      <c r="D89" s="125"/>
      <c r="E89" s="125"/>
      <c r="F89" s="147">
        <v>60</v>
      </c>
      <c r="G89" s="147">
        <v>3.2</v>
      </c>
      <c r="H89" s="125"/>
      <c r="I89" s="125"/>
      <c r="J89" s="125"/>
      <c r="K89" s="142" t="s">
        <v>208</v>
      </c>
      <c r="L89" s="125"/>
    </row>
    <row r="90" spans="1:12" ht="63.75" x14ac:dyDescent="0.2">
      <c r="A90" s="125">
        <f t="shared" si="1"/>
        <v>85</v>
      </c>
      <c r="B90" s="137" t="s">
        <v>865</v>
      </c>
      <c r="C90" s="137" t="s">
        <v>866</v>
      </c>
      <c r="D90" s="138" t="s">
        <v>867</v>
      </c>
      <c r="E90" s="138">
        <v>69.8</v>
      </c>
      <c r="F90" s="149">
        <v>92.6</v>
      </c>
      <c r="G90" s="138">
        <v>64.900000000000006</v>
      </c>
      <c r="H90" s="143"/>
      <c r="I90" s="144">
        <v>42347</v>
      </c>
      <c r="J90" s="142" t="s">
        <v>868</v>
      </c>
      <c r="K90" s="145" t="s">
        <v>209</v>
      </c>
      <c r="L90" s="145"/>
    </row>
    <row r="91" spans="1:12" ht="99" customHeight="1" x14ac:dyDescent="0.2">
      <c r="A91" s="125">
        <f t="shared" si="1"/>
        <v>86</v>
      </c>
      <c r="B91" s="137" t="s">
        <v>210</v>
      </c>
      <c r="C91" s="137" t="s">
        <v>211</v>
      </c>
      <c r="D91" s="138" t="s">
        <v>872</v>
      </c>
      <c r="E91" s="138">
        <v>414.4</v>
      </c>
      <c r="F91" s="150">
        <v>3017.8</v>
      </c>
      <c r="G91" s="150">
        <v>3017.8</v>
      </c>
      <c r="H91" s="143">
        <v>2913.7</v>
      </c>
      <c r="I91" s="144">
        <v>40357</v>
      </c>
      <c r="J91" s="138" t="s">
        <v>873</v>
      </c>
      <c r="K91" s="145" t="s">
        <v>212</v>
      </c>
      <c r="L91" s="125"/>
    </row>
    <row r="92" spans="1:12" ht="99" customHeight="1" x14ac:dyDescent="0.2">
      <c r="A92" s="125">
        <f t="shared" si="1"/>
        <v>87</v>
      </c>
      <c r="B92" s="137" t="s">
        <v>210</v>
      </c>
      <c r="C92" s="137" t="s">
        <v>211</v>
      </c>
      <c r="D92" s="138" t="s">
        <v>874</v>
      </c>
      <c r="E92" s="138">
        <v>926.2</v>
      </c>
      <c r="F92" s="151"/>
      <c r="G92" s="151"/>
      <c r="H92" s="143">
        <v>10459.299999999999</v>
      </c>
      <c r="I92" s="144">
        <v>40357</v>
      </c>
      <c r="J92" s="138" t="s">
        <v>873</v>
      </c>
      <c r="K92" s="145" t="s">
        <v>212</v>
      </c>
      <c r="L92" s="125"/>
    </row>
    <row r="93" spans="1:12" ht="93" customHeight="1" x14ac:dyDescent="0.2">
      <c r="A93" s="125">
        <f t="shared" si="1"/>
        <v>88</v>
      </c>
      <c r="B93" s="137" t="s">
        <v>213</v>
      </c>
      <c r="C93" s="137" t="s">
        <v>211</v>
      </c>
      <c r="D93" s="138" t="s">
        <v>875</v>
      </c>
      <c r="E93" s="138">
        <v>151.9</v>
      </c>
      <c r="F93" s="138">
        <v>281.45</v>
      </c>
      <c r="G93" s="138">
        <v>281.45</v>
      </c>
      <c r="H93" s="143">
        <v>801.3</v>
      </c>
      <c r="I93" s="144">
        <v>40357</v>
      </c>
      <c r="J93" s="138" t="s">
        <v>873</v>
      </c>
      <c r="K93" s="145" t="s">
        <v>212</v>
      </c>
      <c r="L93" s="125"/>
    </row>
    <row r="94" spans="1:12" ht="93.75" customHeight="1" x14ac:dyDescent="0.2">
      <c r="A94" s="125">
        <f t="shared" si="1"/>
        <v>89</v>
      </c>
      <c r="B94" s="137" t="s">
        <v>213</v>
      </c>
      <c r="C94" s="137" t="s">
        <v>214</v>
      </c>
      <c r="D94" s="138"/>
      <c r="E94" s="138"/>
      <c r="F94" s="138">
        <v>119.48</v>
      </c>
      <c r="G94" s="138">
        <v>119.48</v>
      </c>
      <c r="H94" s="143"/>
      <c r="I94" s="144">
        <v>40357</v>
      </c>
      <c r="J94" s="138" t="s">
        <v>873</v>
      </c>
      <c r="K94" s="145" t="s">
        <v>212</v>
      </c>
      <c r="L94" s="125"/>
    </row>
    <row r="95" spans="1:12" ht="83.25" customHeight="1" x14ac:dyDescent="0.2">
      <c r="A95" s="125">
        <f t="shared" si="1"/>
        <v>90</v>
      </c>
      <c r="B95" s="137" t="s">
        <v>213</v>
      </c>
      <c r="C95" s="137" t="s">
        <v>876</v>
      </c>
      <c r="D95" s="152" t="s">
        <v>877</v>
      </c>
      <c r="E95" s="138">
        <v>91</v>
      </c>
      <c r="F95" s="138">
        <v>231.6</v>
      </c>
      <c r="G95" s="138">
        <v>231.6</v>
      </c>
      <c r="H95" s="143">
        <v>530.1</v>
      </c>
      <c r="I95" s="144">
        <v>42403</v>
      </c>
      <c r="J95" s="138" t="s">
        <v>878</v>
      </c>
      <c r="K95" s="145" t="s">
        <v>212</v>
      </c>
      <c r="L95" s="125"/>
    </row>
    <row r="96" spans="1:12" ht="76.5" x14ac:dyDescent="0.2">
      <c r="A96" s="125">
        <f t="shared" si="1"/>
        <v>91</v>
      </c>
      <c r="B96" s="153" t="s">
        <v>216</v>
      </c>
      <c r="C96" s="137" t="s">
        <v>218</v>
      </c>
      <c r="D96" s="142" t="s">
        <v>220</v>
      </c>
      <c r="E96" s="147">
        <v>136.1</v>
      </c>
      <c r="F96" s="147">
        <v>138.69999999999999</v>
      </c>
      <c r="G96" s="125">
        <v>138.69999999999999</v>
      </c>
      <c r="H96" s="125" t="s">
        <v>429</v>
      </c>
      <c r="I96" s="154">
        <v>40273</v>
      </c>
      <c r="J96" s="147"/>
      <c r="K96" s="142" t="s">
        <v>215</v>
      </c>
      <c r="L96" s="147" t="s">
        <v>222</v>
      </c>
    </row>
    <row r="97" spans="1:13" ht="76.5" x14ac:dyDescent="0.2">
      <c r="A97" s="125">
        <f t="shared" si="1"/>
        <v>92</v>
      </c>
      <c r="B97" s="153" t="s">
        <v>217</v>
      </c>
      <c r="C97" s="137" t="s">
        <v>219</v>
      </c>
      <c r="D97" s="142" t="s">
        <v>221</v>
      </c>
      <c r="E97" s="147">
        <v>335.7</v>
      </c>
      <c r="F97" s="147">
        <v>201.9</v>
      </c>
      <c r="G97" s="125">
        <v>201.9</v>
      </c>
      <c r="H97" s="125" t="s">
        <v>429</v>
      </c>
      <c r="I97" s="154">
        <v>40273</v>
      </c>
      <c r="J97" s="147"/>
      <c r="K97" s="142" t="s">
        <v>215</v>
      </c>
      <c r="L97" s="147" t="s">
        <v>223</v>
      </c>
    </row>
    <row r="98" spans="1:13" ht="165.75" x14ac:dyDescent="0.2">
      <c r="A98" s="125">
        <f t="shared" si="1"/>
        <v>93</v>
      </c>
      <c r="B98" s="137" t="s">
        <v>224</v>
      </c>
      <c r="C98" s="137" t="s">
        <v>513</v>
      </c>
      <c r="D98" s="137" t="s">
        <v>437</v>
      </c>
      <c r="E98" s="145">
        <v>846.3</v>
      </c>
      <c r="F98" s="150">
        <v>15257.222</v>
      </c>
      <c r="G98" s="150">
        <v>6431.58</v>
      </c>
      <c r="H98" s="155">
        <v>9938.2369999999992</v>
      </c>
      <c r="I98" s="150">
        <v>2010</v>
      </c>
      <c r="J98" s="137" t="s">
        <v>225</v>
      </c>
      <c r="K98" s="145" t="s">
        <v>226</v>
      </c>
      <c r="L98" s="137" t="s">
        <v>438</v>
      </c>
    </row>
    <row r="99" spans="1:13" ht="51" x14ac:dyDescent="0.2">
      <c r="A99" s="125">
        <f t="shared" si="1"/>
        <v>94</v>
      </c>
      <c r="B99" s="137"/>
      <c r="C99" s="137"/>
      <c r="D99" s="137" t="s">
        <v>435</v>
      </c>
      <c r="E99" s="145">
        <v>98.9</v>
      </c>
      <c r="F99" s="151"/>
      <c r="G99" s="151"/>
      <c r="H99" s="155">
        <v>1016.127</v>
      </c>
      <c r="I99" s="151"/>
      <c r="J99" s="137"/>
      <c r="K99" s="145" t="s">
        <v>226</v>
      </c>
      <c r="L99" s="137" t="s">
        <v>439</v>
      </c>
    </row>
    <row r="100" spans="1:13" ht="51" x14ac:dyDescent="0.2">
      <c r="A100" s="125">
        <f t="shared" si="1"/>
        <v>95</v>
      </c>
      <c r="B100" s="137"/>
      <c r="C100" s="137"/>
      <c r="D100" s="137" t="s">
        <v>436</v>
      </c>
      <c r="E100" s="145">
        <v>97.9</v>
      </c>
      <c r="F100" s="151"/>
      <c r="G100" s="151"/>
      <c r="H100" s="155">
        <v>1005.838</v>
      </c>
      <c r="I100" s="151"/>
      <c r="J100" s="137"/>
      <c r="K100" s="145" t="s">
        <v>226</v>
      </c>
      <c r="L100" s="137" t="s">
        <v>440</v>
      </c>
    </row>
    <row r="101" spans="1:13" ht="76.5" x14ac:dyDescent="0.2">
      <c r="A101" s="125">
        <f t="shared" si="1"/>
        <v>96</v>
      </c>
      <c r="B101" s="137" t="s">
        <v>473</v>
      </c>
      <c r="C101" s="137" t="s">
        <v>513</v>
      </c>
      <c r="D101" s="137" t="s">
        <v>429</v>
      </c>
      <c r="E101" s="145">
        <v>22.8</v>
      </c>
      <c r="F101" s="156">
        <v>75</v>
      </c>
      <c r="G101" s="156">
        <v>62.5</v>
      </c>
      <c r="H101" s="155" t="s">
        <v>429</v>
      </c>
      <c r="I101" s="157">
        <v>26299</v>
      </c>
      <c r="J101" s="137" t="s">
        <v>514</v>
      </c>
      <c r="K101" s="145" t="s">
        <v>226</v>
      </c>
      <c r="L101" s="137" t="s">
        <v>429</v>
      </c>
    </row>
    <row r="102" spans="1:13" ht="89.25" x14ac:dyDescent="0.2">
      <c r="A102" s="125">
        <f t="shared" si="1"/>
        <v>97</v>
      </c>
      <c r="B102" s="137" t="s">
        <v>228</v>
      </c>
      <c r="C102" s="137" t="s">
        <v>229</v>
      </c>
      <c r="D102" s="138" t="s">
        <v>469</v>
      </c>
      <c r="E102" s="138">
        <v>1006.3</v>
      </c>
      <c r="F102" s="138">
        <v>1684</v>
      </c>
      <c r="G102" s="138">
        <v>1684</v>
      </c>
      <c r="H102" s="143">
        <v>10462.866</v>
      </c>
      <c r="I102" s="138" t="s">
        <v>230</v>
      </c>
      <c r="J102" s="142" t="s">
        <v>231</v>
      </c>
      <c r="K102" s="145" t="s">
        <v>232</v>
      </c>
      <c r="L102" s="142" t="s">
        <v>470</v>
      </c>
    </row>
    <row r="103" spans="1:13" ht="62.25" customHeight="1" x14ac:dyDescent="0.2">
      <c r="A103" s="125">
        <f t="shared" si="1"/>
        <v>98</v>
      </c>
      <c r="B103" s="137" t="s">
        <v>245</v>
      </c>
      <c r="C103" s="137" t="s">
        <v>246</v>
      </c>
      <c r="D103" s="138" t="s">
        <v>442</v>
      </c>
      <c r="E103" s="138">
        <v>222.5</v>
      </c>
      <c r="F103" s="138">
        <v>62.8</v>
      </c>
      <c r="G103" s="138">
        <v>62.8</v>
      </c>
      <c r="H103" s="143"/>
      <c r="I103" s="138" t="s">
        <v>236</v>
      </c>
      <c r="J103" s="142" t="s">
        <v>247</v>
      </c>
      <c r="K103" s="137" t="s">
        <v>245</v>
      </c>
      <c r="L103" s="145"/>
    </row>
    <row r="104" spans="1:13" ht="79.5" customHeight="1" x14ac:dyDescent="0.2">
      <c r="A104" s="125">
        <f t="shared" si="1"/>
        <v>99</v>
      </c>
      <c r="B104" s="137" t="s">
        <v>248</v>
      </c>
      <c r="C104" s="137" t="s">
        <v>246</v>
      </c>
      <c r="D104" s="138" t="s">
        <v>249</v>
      </c>
      <c r="E104" s="138">
        <v>44.4</v>
      </c>
      <c r="F104" s="138">
        <v>40.299999999999997</v>
      </c>
      <c r="G104" s="138">
        <v>40.299999999999997</v>
      </c>
      <c r="H104" s="143"/>
      <c r="I104" s="138" t="s">
        <v>236</v>
      </c>
      <c r="J104" s="142" t="s">
        <v>250</v>
      </c>
      <c r="K104" s="137" t="s">
        <v>245</v>
      </c>
      <c r="L104" s="145"/>
    </row>
    <row r="105" spans="1:13" ht="87" customHeight="1" x14ac:dyDescent="0.2">
      <c r="A105" s="125">
        <f t="shared" si="1"/>
        <v>100</v>
      </c>
      <c r="B105" s="137" t="s">
        <v>241</v>
      </c>
      <c r="C105" s="137" t="s">
        <v>234</v>
      </c>
      <c r="D105" s="138" t="s">
        <v>242</v>
      </c>
      <c r="E105" s="138">
        <v>348.7</v>
      </c>
      <c r="F105" s="138">
        <v>11567.3</v>
      </c>
      <c r="G105" s="138">
        <v>530.20000000000005</v>
      </c>
      <c r="H105" s="143"/>
      <c r="I105" s="138" t="s">
        <v>243</v>
      </c>
      <c r="J105" s="142" t="s">
        <v>244</v>
      </c>
      <c r="K105" s="137" t="s">
        <v>233</v>
      </c>
      <c r="L105" s="145"/>
    </row>
    <row r="106" spans="1:13" ht="87" customHeight="1" x14ac:dyDescent="0.2">
      <c r="A106" s="125">
        <f t="shared" si="1"/>
        <v>101</v>
      </c>
      <c r="B106" s="137" t="s">
        <v>233</v>
      </c>
      <c r="C106" s="137" t="s">
        <v>234</v>
      </c>
      <c r="D106" s="138" t="s">
        <v>235</v>
      </c>
      <c r="E106" s="138">
        <v>336.5</v>
      </c>
      <c r="F106" s="138">
        <v>1820.6</v>
      </c>
      <c r="G106" s="138">
        <v>1571.8</v>
      </c>
      <c r="H106" s="143"/>
      <c r="I106" s="138" t="s">
        <v>236</v>
      </c>
      <c r="J106" s="142" t="s">
        <v>237</v>
      </c>
      <c r="K106" s="137" t="s">
        <v>233</v>
      </c>
      <c r="L106" s="145"/>
    </row>
    <row r="107" spans="1:13" ht="63" customHeight="1" x14ac:dyDescent="0.2">
      <c r="A107" s="125">
        <f t="shared" si="1"/>
        <v>102</v>
      </c>
      <c r="B107" s="137" t="s">
        <v>233</v>
      </c>
      <c r="C107" s="137" t="s">
        <v>234</v>
      </c>
      <c r="D107" s="138" t="s">
        <v>238</v>
      </c>
      <c r="E107" s="138">
        <v>254.3</v>
      </c>
      <c r="F107" s="138">
        <v>1389.8</v>
      </c>
      <c r="G107" s="138">
        <v>1389.8</v>
      </c>
      <c r="H107" s="143"/>
      <c r="I107" s="138" t="s">
        <v>239</v>
      </c>
      <c r="J107" s="142" t="s">
        <v>240</v>
      </c>
      <c r="K107" s="137" t="s">
        <v>233</v>
      </c>
      <c r="L107" s="145"/>
    </row>
    <row r="108" spans="1:13" ht="105" customHeight="1" x14ac:dyDescent="0.2">
      <c r="A108" s="125">
        <f t="shared" si="1"/>
        <v>103</v>
      </c>
      <c r="B108" s="137" t="s">
        <v>476</v>
      </c>
      <c r="C108" s="137" t="s">
        <v>477</v>
      </c>
      <c r="D108" s="138" t="s">
        <v>478</v>
      </c>
      <c r="E108" s="138">
        <v>63.1</v>
      </c>
      <c r="F108" s="138">
        <v>20</v>
      </c>
      <c r="G108" s="138">
        <v>20</v>
      </c>
      <c r="H108" s="143">
        <v>749.53</v>
      </c>
      <c r="I108" s="144">
        <v>42773</v>
      </c>
      <c r="J108" s="142" t="s">
        <v>429</v>
      </c>
      <c r="K108" s="137" t="s">
        <v>476</v>
      </c>
      <c r="L108" s="145" t="s">
        <v>479</v>
      </c>
    </row>
    <row r="109" spans="1:13" ht="105" customHeight="1" x14ac:dyDescent="0.2">
      <c r="A109" s="125">
        <f t="shared" si="1"/>
        <v>104</v>
      </c>
      <c r="B109" s="137" t="s">
        <v>476</v>
      </c>
      <c r="C109" s="137" t="s">
        <v>477</v>
      </c>
      <c r="D109" s="138" t="s">
        <v>480</v>
      </c>
      <c r="E109" s="138">
        <v>460.1</v>
      </c>
      <c r="F109" s="138">
        <v>179.29</v>
      </c>
      <c r="G109" s="138">
        <v>179.29</v>
      </c>
      <c r="H109" s="143">
        <v>4198.59</v>
      </c>
      <c r="I109" s="144">
        <v>41648</v>
      </c>
      <c r="J109" s="142" t="s">
        <v>429</v>
      </c>
      <c r="K109" s="137" t="s">
        <v>476</v>
      </c>
      <c r="L109" s="145" t="s">
        <v>481</v>
      </c>
    </row>
    <row r="110" spans="1:13" ht="24" x14ac:dyDescent="0.2">
      <c r="A110" s="125">
        <f t="shared" si="1"/>
        <v>105</v>
      </c>
      <c r="B110" s="158" t="s">
        <v>882</v>
      </c>
      <c r="C110" s="158" t="s">
        <v>883</v>
      </c>
      <c r="D110" s="158"/>
      <c r="E110" s="158" t="s">
        <v>884</v>
      </c>
      <c r="F110" s="158">
        <v>22.8</v>
      </c>
      <c r="G110" s="158">
        <v>22.8</v>
      </c>
      <c r="H110" s="159"/>
      <c r="I110" s="158"/>
      <c r="J110" s="158" t="s">
        <v>885</v>
      </c>
      <c r="K110" s="158" t="s">
        <v>886</v>
      </c>
      <c r="L110" s="158"/>
      <c r="M110" s="81"/>
    </row>
    <row r="111" spans="1:13" x14ac:dyDescent="0.2">
      <c r="A111" s="10"/>
      <c r="B111" s="91" t="s">
        <v>258</v>
      </c>
      <c r="C111" s="91"/>
      <c r="D111" s="91"/>
      <c r="E111" s="10"/>
      <c r="F111" s="68"/>
      <c r="G111" s="68"/>
      <c r="H111" s="68"/>
      <c r="I111" s="10"/>
      <c r="J111" s="10"/>
      <c r="K111" s="10"/>
      <c r="L111" s="10"/>
    </row>
    <row r="113" spans="6:8" x14ac:dyDescent="0.2">
      <c r="F113" s="69">
        <f>SUM(F6:F110)</f>
        <v>196415.62199999994</v>
      </c>
      <c r="G113" s="69">
        <f t="shared" ref="G113:H113" si="2">SUM(G6:G110)</f>
        <v>81428.58</v>
      </c>
      <c r="H113" s="69">
        <f t="shared" si="2"/>
        <v>64362.828000000009</v>
      </c>
    </row>
  </sheetData>
  <mergeCells count="11">
    <mergeCell ref="N63:O63"/>
    <mergeCell ref="P63:Q63"/>
    <mergeCell ref="R63:S63"/>
    <mergeCell ref="F91:F92"/>
    <mergeCell ref="G91:G92"/>
    <mergeCell ref="B3:L3"/>
    <mergeCell ref="A4:K4"/>
    <mergeCell ref="B111:D111"/>
    <mergeCell ref="F98:F100"/>
    <mergeCell ref="G98:G100"/>
    <mergeCell ref="I98:I100"/>
  </mergeCells>
  <pageMargins left="0.2" right="0.21" top="0.28000000000000003" bottom="0.22" header="0.19" footer="0.18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4"/>
  <sheetViews>
    <sheetView zoomScale="115" zoomScaleNormal="115" workbookViewId="0">
      <selection activeCell="A2" sqref="A2:L2"/>
    </sheetView>
  </sheetViews>
  <sheetFormatPr defaultRowHeight="15" x14ac:dyDescent="0.25"/>
  <cols>
    <col min="1" max="1" width="4.140625" customWidth="1"/>
    <col min="2" max="2" width="14.28515625" customWidth="1"/>
    <col min="3" max="3" width="17.42578125" customWidth="1"/>
    <col min="4" max="4" width="22.28515625" customWidth="1"/>
    <col min="6" max="6" width="11.85546875" bestFit="1" customWidth="1"/>
    <col min="7" max="7" width="11.5703125" customWidth="1"/>
    <col min="10" max="10" width="15.42578125" customWidth="1"/>
  </cols>
  <sheetData>
    <row r="1" spans="1:12" ht="15.75" thickBot="1" x14ac:dyDescent="0.3">
      <c r="A1" s="97" t="s">
        <v>259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9"/>
    </row>
    <row r="2" spans="1:12" ht="294.75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2" t="s">
        <v>8</v>
      </c>
      <c r="I2" s="1" t="s">
        <v>9</v>
      </c>
      <c r="J2" s="1" t="s">
        <v>10</v>
      </c>
      <c r="K2" s="1" t="s">
        <v>11</v>
      </c>
      <c r="L2" s="41" t="s">
        <v>390</v>
      </c>
    </row>
    <row r="3" spans="1:12" s="32" customFormat="1" ht="77.25" x14ac:dyDescent="0.25">
      <c r="A3" s="22">
        <v>1</v>
      </c>
      <c r="B3" s="42" t="s">
        <v>153</v>
      </c>
      <c r="C3" s="43" t="s">
        <v>260</v>
      </c>
      <c r="D3" s="44" t="s">
        <v>429</v>
      </c>
      <c r="E3" s="45">
        <v>22.8</v>
      </c>
      <c r="F3" s="77">
        <v>75</v>
      </c>
      <c r="G3" s="77">
        <v>62.5</v>
      </c>
      <c r="H3" s="44" t="s">
        <v>429</v>
      </c>
      <c r="I3" s="46" t="s">
        <v>227</v>
      </c>
      <c r="J3" s="47" t="s">
        <v>261</v>
      </c>
      <c r="K3" s="47" t="s">
        <v>262</v>
      </c>
      <c r="L3" s="46" t="s">
        <v>429</v>
      </c>
    </row>
    <row r="4" spans="1:12" s="32" customFormat="1" ht="64.5" x14ac:dyDescent="0.25">
      <c r="A4" s="22">
        <f>1+A3</f>
        <v>2</v>
      </c>
      <c r="B4" s="28" t="s">
        <v>472</v>
      </c>
      <c r="C4" s="28" t="s">
        <v>263</v>
      </c>
      <c r="D4" s="29" t="s">
        <v>429</v>
      </c>
      <c r="E4" s="29">
        <v>5</v>
      </c>
      <c r="F4" s="40">
        <v>15</v>
      </c>
      <c r="G4" s="40">
        <v>15</v>
      </c>
      <c r="H4" s="30" t="s">
        <v>429</v>
      </c>
      <c r="I4" s="48">
        <v>42310</v>
      </c>
      <c r="J4" s="28" t="s">
        <v>471</v>
      </c>
      <c r="K4" s="29" t="s">
        <v>232</v>
      </c>
      <c r="L4" s="29" t="s">
        <v>429</v>
      </c>
    </row>
    <row r="5" spans="1:12" s="32" customFormat="1" ht="64.5" x14ac:dyDescent="0.25">
      <c r="A5" s="22">
        <f t="shared" ref="A5:A68" si="0">1+A4</f>
        <v>3</v>
      </c>
      <c r="B5" s="28" t="s">
        <v>473</v>
      </c>
      <c r="C5" s="28" t="s">
        <v>263</v>
      </c>
      <c r="D5" s="29" t="s">
        <v>429</v>
      </c>
      <c r="E5" s="29">
        <v>11.02</v>
      </c>
      <c r="F5" s="40">
        <v>3</v>
      </c>
      <c r="G5" s="40">
        <v>3</v>
      </c>
      <c r="H5" s="30" t="s">
        <v>429</v>
      </c>
      <c r="I5" s="48">
        <v>39955</v>
      </c>
      <c r="J5" s="47" t="s">
        <v>474</v>
      </c>
      <c r="K5" s="29" t="s">
        <v>232</v>
      </c>
      <c r="L5" s="29" t="s">
        <v>429</v>
      </c>
    </row>
    <row r="6" spans="1:12" s="32" customFormat="1" ht="100.5" customHeight="1" x14ac:dyDescent="0.25">
      <c r="A6" s="22">
        <f t="shared" si="0"/>
        <v>4</v>
      </c>
      <c r="B6" s="28" t="s">
        <v>482</v>
      </c>
      <c r="C6" s="28" t="s">
        <v>483</v>
      </c>
      <c r="D6" s="29" t="s">
        <v>484</v>
      </c>
      <c r="E6" s="29">
        <v>23.9</v>
      </c>
      <c r="F6" s="40">
        <v>10</v>
      </c>
      <c r="G6" s="40">
        <v>10</v>
      </c>
      <c r="H6" s="30">
        <v>186.744</v>
      </c>
      <c r="I6" s="48">
        <v>42394</v>
      </c>
      <c r="J6" s="47"/>
      <c r="K6" s="28" t="s">
        <v>486</v>
      </c>
      <c r="L6" s="29" t="s">
        <v>485</v>
      </c>
    </row>
    <row r="7" spans="1:12" s="32" customFormat="1" ht="63.75" x14ac:dyDescent="0.25">
      <c r="A7" s="22">
        <f t="shared" si="0"/>
        <v>5</v>
      </c>
      <c r="B7" s="33" t="s">
        <v>60</v>
      </c>
      <c r="C7" s="36" t="s">
        <v>234</v>
      </c>
      <c r="D7" s="34"/>
      <c r="E7" s="34">
        <v>50</v>
      </c>
      <c r="F7" s="76">
        <v>50</v>
      </c>
      <c r="G7" s="76">
        <v>9.1999999999999993</v>
      </c>
      <c r="H7" s="35"/>
      <c r="I7" s="34" t="s">
        <v>264</v>
      </c>
      <c r="J7" s="7"/>
      <c r="K7" s="3" t="s">
        <v>265</v>
      </c>
      <c r="L7" s="7"/>
    </row>
    <row r="8" spans="1:12" ht="63.75" x14ac:dyDescent="0.25">
      <c r="A8" s="22">
        <f t="shared" si="0"/>
        <v>6</v>
      </c>
      <c r="B8" s="103" t="s">
        <v>887</v>
      </c>
      <c r="C8" s="103"/>
      <c r="D8" s="82" t="s">
        <v>273</v>
      </c>
      <c r="E8" s="83" t="s">
        <v>888</v>
      </c>
      <c r="F8" s="84">
        <v>30335.200000000001</v>
      </c>
      <c r="G8" s="84">
        <v>18578.900000000001</v>
      </c>
      <c r="H8" s="83"/>
      <c r="I8" s="85"/>
      <c r="J8" s="86">
        <v>40969</v>
      </c>
      <c r="K8" s="82" t="s">
        <v>885</v>
      </c>
      <c r="L8" s="83" t="s">
        <v>886</v>
      </c>
    </row>
    <row r="9" spans="1:12" ht="63.75" x14ac:dyDescent="0.25">
      <c r="A9" s="22">
        <f t="shared" si="0"/>
        <v>7</v>
      </c>
      <c r="B9" s="103" t="s">
        <v>889</v>
      </c>
      <c r="C9" s="103"/>
      <c r="D9" s="82" t="s">
        <v>274</v>
      </c>
      <c r="E9" s="83" t="s">
        <v>890</v>
      </c>
      <c r="F9" s="84">
        <v>14998.2</v>
      </c>
      <c r="G9" s="84">
        <v>7329.6</v>
      </c>
      <c r="H9" s="83"/>
      <c r="I9" s="85"/>
      <c r="J9" s="86">
        <v>40969</v>
      </c>
      <c r="K9" s="82" t="s">
        <v>885</v>
      </c>
      <c r="L9" s="83" t="s">
        <v>886</v>
      </c>
    </row>
    <row r="10" spans="1:12" ht="63.75" x14ac:dyDescent="0.25">
      <c r="A10" s="22">
        <f t="shared" si="0"/>
        <v>8</v>
      </c>
      <c r="B10" s="104" t="s">
        <v>891</v>
      </c>
      <c r="C10" s="105"/>
      <c r="D10" s="82"/>
      <c r="E10" s="83" t="s">
        <v>892</v>
      </c>
      <c r="F10" s="84">
        <v>1428.6</v>
      </c>
      <c r="G10" s="84">
        <v>607.20000000000005</v>
      </c>
      <c r="H10" s="83"/>
      <c r="I10" s="85"/>
      <c r="J10" s="86">
        <v>40969</v>
      </c>
      <c r="K10" s="82" t="s">
        <v>885</v>
      </c>
      <c r="L10" s="83" t="s">
        <v>886</v>
      </c>
    </row>
    <row r="11" spans="1:12" ht="63.75" x14ac:dyDescent="0.25">
      <c r="A11" s="22">
        <f t="shared" si="0"/>
        <v>9</v>
      </c>
      <c r="B11" s="104" t="s">
        <v>893</v>
      </c>
      <c r="C11" s="105"/>
      <c r="D11" s="82" t="s">
        <v>269</v>
      </c>
      <c r="E11" s="83">
        <v>2.4500000000000002</v>
      </c>
      <c r="F11" s="84">
        <v>1874</v>
      </c>
      <c r="G11" s="84">
        <v>706.4</v>
      </c>
      <c r="H11" s="83"/>
      <c r="I11" s="85"/>
      <c r="J11" s="86">
        <v>40969</v>
      </c>
      <c r="K11" s="82" t="s">
        <v>885</v>
      </c>
      <c r="L11" s="83" t="s">
        <v>886</v>
      </c>
    </row>
    <row r="12" spans="1:12" ht="63.75" x14ac:dyDescent="0.25">
      <c r="A12" s="22">
        <f t="shared" si="0"/>
        <v>10</v>
      </c>
      <c r="B12" s="104" t="s">
        <v>894</v>
      </c>
      <c r="C12" s="105"/>
      <c r="D12" s="82" t="s">
        <v>269</v>
      </c>
      <c r="E12" s="83">
        <v>2.6</v>
      </c>
      <c r="F12" s="84">
        <v>1969</v>
      </c>
      <c r="G12" s="84">
        <v>1365.5</v>
      </c>
      <c r="H12" s="83"/>
      <c r="I12" s="85"/>
      <c r="J12" s="86">
        <v>40969</v>
      </c>
      <c r="K12" s="82" t="s">
        <v>885</v>
      </c>
      <c r="L12" s="83" t="s">
        <v>886</v>
      </c>
    </row>
    <row r="13" spans="1:12" ht="63.75" x14ac:dyDescent="0.25">
      <c r="A13" s="22">
        <f t="shared" si="0"/>
        <v>11</v>
      </c>
      <c r="B13" s="104" t="s">
        <v>895</v>
      </c>
      <c r="C13" s="105"/>
      <c r="D13" s="82" t="s">
        <v>270</v>
      </c>
      <c r="E13" s="83">
        <v>3.95</v>
      </c>
      <c r="F13" s="84">
        <v>2908.9</v>
      </c>
      <c r="G13" s="84">
        <v>1938.3</v>
      </c>
      <c r="H13" s="83"/>
      <c r="I13" s="85"/>
      <c r="J13" s="86">
        <v>40969</v>
      </c>
      <c r="K13" s="82" t="s">
        <v>885</v>
      </c>
      <c r="L13" s="83" t="s">
        <v>886</v>
      </c>
    </row>
    <row r="14" spans="1:12" ht="63.75" x14ac:dyDescent="0.25">
      <c r="A14" s="22">
        <f t="shared" si="0"/>
        <v>12</v>
      </c>
      <c r="B14" s="104" t="s">
        <v>896</v>
      </c>
      <c r="C14" s="105"/>
      <c r="D14" s="82" t="s">
        <v>271</v>
      </c>
      <c r="E14" s="83">
        <v>13.5</v>
      </c>
      <c r="F14" s="84">
        <v>14378.4</v>
      </c>
      <c r="G14" s="84">
        <v>13520</v>
      </c>
      <c r="H14" s="83"/>
      <c r="I14" s="85"/>
      <c r="J14" s="86">
        <v>40969</v>
      </c>
      <c r="K14" s="82" t="s">
        <v>885</v>
      </c>
      <c r="L14" s="83" t="s">
        <v>886</v>
      </c>
    </row>
    <row r="15" spans="1:12" ht="63.75" x14ac:dyDescent="0.25">
      <c r="A15" s="22">
        <f t="shared" si="0"/>
        <v>13</v>
      </c>
      <c r="B15" s="104" t="s">
        <v>897</v>
      </c>
      <c r="C15" s="105"/>
      <c r="D15" s="82" t="s">
        <v>272</v>
      </c>
      <c r="E15" s="83">
        <v>6</v>
      </c>
      <c r="F15" s="84">
        <v>4544.7</v>
      </c>
      <c r="G15" s="84">
        <v>4544.7</v>
      </c>
      <c r="H15" s="83"/>
      <c r="I15" s="85"/>
      <c r="J15" s="86">
        <v>40969</v>
      </c>
      <c r="K15" s="82" t="s">
        <v>885</v>
      </c>
      <c r="L15" s="83" t="s">
        <v>886</v>
      </c>
    </row>
    <row r="16" spans="1:12" ht="63.75" x14ac:dyDescent="0.25">
      <c r="A16" s="22">
        <f t="shared" si="0"/>
        <v>14</v>
      </c>
      <c r="B16" s="104" t="s">
        <v>898</v>
      </c>
      <c r="C16" s="105"/>
      <c r="D16" s="82" t="s">
        <v>275</v>
      </c>
      <c r="E16" s="83">
        <v>1.7</v>
      </c>
      <c r="F16" s="84">
        <v>560.4</v>
      </c>
      <c r="G16" s="84">
        <v>276.7</v>
      </c>
      <c r="H16" s="83"/>
      <c r="I16" s="85"/>
      <c r="J16" s="86">
        <v>40969</v>
      </c>
      <c r="K16" s="82" t="s">
        <v>885</v>
      </c>
      <c r="L16" s="83" t="s">
        <v>886</v>
      </c>
    </row>
    <row r="17" spans="1:12" ht="63.75" x14ac:dyDescent="0.25">
      <c r="A17" s="22">
        <f t="shared" si="0"/>
        <v>15</v>
      </c>
      <c r="B17" s="104" t="s">
        <v>899</v>
      </c>
      <c r="C17" s="105"/>
      <c r="D17" s="82" t="s">
        <v>276</v>
      </c>
      <c r="E17" s="83">
        <v>2.5</v>
      </c>
      <c r="F17" s="84">
        <v>12.8</v>
      </c>
      <c r="G17" s="84">
        <v>12.8</v>
      </c>
      <c r="H17" s="83"/>
      <c r="I17" s="85"/>
      <c r="J17" s="86">
        <v>40969</v>
      </c>
      <c r="K17" s="82" t="s">
        <v>885</v>
      </c>
      <c r="L17" s="83" t="s">
        <v>886</v>
      </c>
    </row>
    <row r="18" spans="1:12" ht="63.75" x14ac:dyDescent="0.25">
      <c r="A18" s="22">
        <f t="shared" si="0"/>
        <v>16</v>
      </c>
      <c r="B18" s="104" t="s">
        <v>900</v>
      </c>
      <c r="C18" s="105"/>
      <c r="D18" s="82" t="s">
        <v>279</v>
      </c>
      <c r="E18" s="83">
        <v>24</v>
      </c>
      <c r="F18" s="84">
        <v>267.2</v>
      </c>
      <c r="G18" s="84">
        <v>105.2</v>
      </c>
      <c r="H18" s="83"/>
      <c r="I18" s="85"/>
      <c r="J18" s="86">
        <v>40969</v>
      </c>
      <c r="K18" s="82" t="s">
        <v>885</v>
      </c>
      <c r="L18" s="83" t="s">
        <v>886</v>
      </c>
    </row>
    <row r="19" spans="1:12" ht="63.75" x14ac:dyDescent="0.25">
      <c r="A19" s="22">
        <f t="shared" si="0"/>
        <v>17</v>
      </c>
      <c r="B19" s="104" t="s">
        <v>901</v>
      </c>
      <c r="C19" s="105"/>
      <c r="D19" s="82" t="s">
        <v>280</v>
      </c>
      <c r="E19" s="83">
        <v>32</v>
      </c>
      <c r="F19" s="84">
        <v>358.7</v>
      </c>
      <c r="G19" s="84">
        <v>280.39999999999998</v>
      </c>
      <c r="H19" s="83"/>
      <c r="I19" s="85"/>
      <c r="J19" s="86">
        <v>40969</v>
      </c>
      <c r="K19" s="82" t="s">
        <v>885</v>
      </c>
      <c r="L19" s="83" t="s">
        <v>886</v>
      </c>
    </row>
    <row r="20" spans="1:12" ht="63.75" x14ac:dyDescent="0.25">
      <c r="A20" s="22">
        <f t="shared" si="0"/>
        <v>18</v>
      </c>
      <c r="B20" s="104" t="s">
        <v>902</v>
      </c>
      <c r="C20" s="105"/>
      <c r="D20" s="82" t="s">
        <v>274</v>
      </c>
      <c r="E20" s="83">
        <v>13</v>
      </c>
      <c r="F20" s="84">
        <v>122.6</v>
      </c>
      <c r="G20" s="84">
        <v>94.8</v>
      </c>
      <c r="H20" s="83"/>
      <c r="I20" s="85"/>
      <c r="J20" s="86">
        <v>40969</v>
      </c>
      <c r="K20" s="82" t="s">
        <v>885</v>
      </c>
      <c r="L20" s="83" t="s">
        <v>886</v>
      </c>
    </row>
    <row r="21" spans="1:12" ht="63.75" x14ac:dyDescent="0.25">
      <c r="A21" s="22">
        <f t="shared" si="0"/>
        <v>19</v>
      </c>
      <c r="B21" s="104" t="s">
        <v>903</v>
      </c>
      <c r="C21" s="105"/>
      <c r="D21" s="82" t="s">
        <v>277</v>
      </c>
      <c r="E21" s="83">
        <v>0.7</v>
      </c>
      <c r="F21" s="84">
        <v>7.8</v>
      </c>
      <c r="G21" s="84">
        <v>7.8</v>
      </c>
      <c r="H21" s="83"/>
      <c r="I21" s="85"/>
      <c r="J21" s="86">
        <v>40969</v>
      </c>
      <c r="K21" s="82" t="s">
        <v>885</v>
      </c>
      <c r="L21" s="83" t="s">
        <v>886</v>
      </c>
    </row>
    <row r="22" spans="1:12" ht="63.75" x14ac:dyDescent="0.25">
      <c r="A22" s="22">
        <f t="shared" si="0"/>
        <v>20</v>
      </c>
      <c r="B22" s="104" t="s">
        <v>904</v>
      </c>
      <c r="C22" s="105"/>
      <c r="D22" s="82" t="s">
        <v>282</v>
      </c>
      <c r="E22" s="83">
        <v>5</v>
      </c>
      <c r="F22" s="84">
        <v>55.7</v>
      </c>
      <c r="G22" s="84">
        <v>43.1</v>
      </c>
      <c r="H22" s="83"/>
      <c r="I22" s="85"/>
      <c r="J22" s="86">
        <v>40969</v>
      </c>
      <c r="K22" s="82" t="s">
        <v>885</v>
      </c>
      <c r="L22" s="83" t="s">
        <v>886</v>
      </c>
    </row>
    <row r="23" spans="1:12" ht="63.75" x14ac:dyDescent="0.25">
      <c r="A23" s="22">
        <f t="shared" si="0"/>
        <v>21</v>
      </c>
      <c r="B23" s="104" t="s">
        <v>905</v>
      </c>
      <c r="C23" s="105"/>
      <c r="D23" s="82" t="s">
        <v>266</v>
      </c>
      <c r="E23" s="83">
        <v>2.2000000000000002</v>
      </c>
      <c r="F23" s="84">
        <v>2557.4</v>
      </c>
      <c r="G23" s="84">
        <v>2557.4</v>
      </c>
      <c r="H23" s="83"/>
      <c r="I23" s="85"/>
      <c r="J23" s="86">
        <v>40969</v>
      </c>
      <c r="K23" s="82" t="s">
        <v>885</v>
      </c>
      <c r="L23" s="83" t="s">
        <v>886</v>
      </c>
    </row>
    <row r="24" spans="1:12" ht="63.75" x14ac:dyDescent="0.25">
      <c r="A24" s="22">
        <f t="shared" si="0"/>
        <v>22</v>
      </c>
      <c r="B24" s="104" t="s">
        <v>906</v>
      </c>
      <c r="C24" s="105"/>
      <c r="D24" s="82" t="s">
        <v>277</v>
      </c>
      <c r="E24" s="83">
        <v>0.7</v>
      </c>
      <c r="F24" s="84">
        <v>5.5</v>
      </c>
      <c r="G24" s="84">
        <v>5.5</v>
      </c>
      <c r="H24" s="83"/>
      <c r="I24" s="85"/>
      <c r="J24" s="86">
        <v>40969</v>
      </c>
      <c r="K24" s="82" t="s">
        <v>885</v>
      </c>
      <c r="L24" s="83" t="s">
        <v>886</v>
      </c>
    </row>
    <row r="25" spans="1:12" ht="63.75" x14ac:dyDescent="0.25">
      <c r="A25" s="22">
        <f t="shared" si="0"/>
        <v>23</v>
      </c>
      <c r="B25" s="104" t="s">
        <v>907</v>
      </c>
      <c r="C25" s="105"/>
      <c r="D25" s="82" t="s">
        <v>266</v>
      </c>
      <c r="E25" s="83" t="s">
        <v>267</v>
      </c>
      <c r="F25" s="84">
        <v>15723.9</v>
      </c>
      <c r="G25" s="84">
        <v>6464.6</v>
      </c>
      <c r="H25" s="83"/>
      <c r="I25" s="85"/>
      <c r="J25" s="86">
        <v>40969</v>
      </c>
      <c r="K25" s="82" t="s">
        <v>885</v>
      </c>
      <c r="L25" s="83" t="s">
        <v>886</v>
      </c>
    </row>
    <row r="26" spans="1:12" ht="63.75" x14ac:dyDescent="0.25">
      <c r="A26" s="22">
        <f t="shared" si="0"/>
        <v>24</v>
      </c>
      <c r="B26" s="104" t="s">
        <v>908</v>
      </c>
      <c r="C26" s="105"/>
      <c r="D26" s="82" t="s">
        <v>266</v>
      </c>
      <c r="E26" s="83" t="s">
        <v>268</v>
      </c>
      <c r="F26" s="84">
        <v>619.70000000000005</v>
      </c>
      <c r="G26" s="84">
        <v>533.20000000000005</v>
      </c>
      <c r="H26" s="83"/>
      <c r="I26" s="85"/>
      <c r="J26" s="86">
        <v>40969</v>
      </c>
      <c r="K26" s="82" t="s">
        <v>885</v>
      </c>
      <c r="L26" s="83" t="s">
        <v>886</v>
      </c>
    </row>
    <row r="27" spans="1:12" ht="63.75" x14ac:dyDescent="0.25">
      <c r="A27" s="22">
        <f t="shared" si="0"/>
        <v>25</v>
      </c>
      <c r="B27" s="104" t="s">
        <v>909</v>
      </c>
      <c r="C27" s="105"/>
      <c r="D27" s="82" t="s">
        <v>266</v>
      </c>
      <c r="E27" s="83" t="s">
        <v>910</v>
      </c>
      <c r="F27" s="84">
        <v>408.8</v>
      </c>
      <c r="G27" s="84">
        <v>254.7</v>
      </c>
      <c r="H27" s="83"/>
      <c r="I27" s="85"/>
      <c r="J27" s="86">
        <v>40969</v>
      </c>
      <c r="K27" s="82" t="s">
        <v>885</v>
      </c>
      <c r="L27" s="83" t="s">
        <v>886</v>
      </c>
    </row>
    <row r="28" spans="1:12" ht="63.75" x14ac:dyDescent="0.25">
      <c r="A28" s="22">
        <f t="shared" si="0"/>
        <v>26</v>
      </c>
      <c r="B28" s="104" t="s">
        <v>911</v>
      </c>
      <c r="C28" s="105"/>
      <c r="D28" s="82" t="s">
        <v>912</v>
      </c>
      <c r="E28" s="83" t="s">
        <v>913</v>
      </c>
      <c r="F28" s="84">
        <v>123.9</v>
      </c>
      <c r="G28" s="84">
        <v>109.6</v>
      </c>
      <c r="H28" s="83"/>
      <c r="I28" s="85"/>
      <c r="J28" s="86">
        <v>40969</v>
      </c>
      <c r="K28" s="82" t="s">
        <v>885</v>
      </c>
      <c r="L28" s="83" t="s">
        <v>886</v>
      </c>
    </row>
    <row r="29" spans="1:12" ht="63.75" x14ac:dyDescent="0.25">
      <c r="A29" s="22">
        <f t="shared" si="0"/>
        <v>27</v>
      </c>
      <c r="B29" s="104" t="s">
        <v>914</v>
      </c>
      <c r="C29" s="105"/>
      <c r="D29" s="82" t="s">
        <v>915</v>
      </c>
      <c r="E29" s="83" t="s">
        <v>916</v>
      </c>
      <c r="F29" s="84">
        <v>153.80000000000001</v>
      </c>
      <c r="G29" s="84">
        <v>72.8</v>
      </c>
      <c r="H29" s="83"/>
      <c r="I29" s="85"/>
      <c r="J29" s="86">
        <v>40969</v>
      </c>
      <c r="K29" s="82" t="s">
        <v>885</v>
      </c>
      <c r="L29" s="83" t="s">
        <v>886</v>
      </c>
    </row>
    <row r="30" spans="1:12" ht="63.75" x14ac:dyDescent="0.25">
      <c r="A30" s="22">
        <f t="shared" si="0"/>
        <v>28</v>
      </c>
      <c r="B30" s="104" t="s">
        <v>917</v>
      </c>
      <c r="C30" s="105"/>
      <c r="D30" s="82"/>
      <c r="E30" s="83" t="s">
        <v>918</v>
      </c>
      <c r="F30" s="84">
        <v>1128.4000000000001</v>
      </c>
      <c r="G30" s="84">
        <v>469</v>
      </c>
      <c r="H30" s="83"/>
      <c r="I30" s="85"/>
      <c r="J30" s="86">
        <v>40969</v>
      </c>
      <c r="K30" s="82" t="s">
        <v>885</v>
      </c>
      <c r="L30" s="83" t="s">
        <v>886</v>
      </c>
    </row>
    <row r="31" spans="1:12" ht="63.75" x14ac:dyDescent="0.25">
      <c r="A31" s="22">
        <f t="shared" si="0"/>
        <v>29</v>
      </c>
      <c r="B31" s="104" t="s">
        <v>919</v>
      </c>
      <c r="C31" s="105"/>
      <c r="D31" s="82" t="s">
        <v>920</v>
      </c>
      <c r="E31" s="83">
        <v>35.200000000000003</v>
      </c>
      <c r="F31" s="84">
        <v>24.9</v>
      </c>
      <c r="G31" s="84">
        <v>24.9</v>
      </c>
      <c r="H31" s="83"/>
      <c r="I31" s="85"/>
      <c r="J31" s="86">
        <v>40969</v>
      </c>
      <c r="K31" s="82" t="s">
        <v>885</v>
      </c>
      <c r="L31" s="83" t="s">
        <v>886</v>
      </c>
    </row>
    <row r="32" spans="1:12" ht="63.75" x14ac:dyDescent="0.25">
      <c r="A32" s="22">
        <f t="shared" si="0"/>
        <v>30</v>
      </c>
      <c r="B32" s="104" t="s">
        <v>921</v>
      </c>
      <c r="C32" s="105"/>
      <c r="D32" s="82" t="s">
        <v>922</v>
      </c>
      <c r="E32" s="83">
        <v>1.7</v>
      </c>
      <c r="F32" s="84">
        <v>17.100000000000001</v>
      </c>
      <c r="G32" s="84">
        <v>17.100000000000001</v>
      </c>
      <c r="H32" s="83"/>
      <c r="I32" s="85"/>
      <c r="J32" s="86">
        <v>40969</v>
      </c>
      <c r="K32" s="82" t="s">
        <v>885</v>
      </c>
      <c r="L32" s="83" t="s">
        <v>886</v>
      </c>
    </row>
    <row r="33" spans="1:12" ht="63.75" x14ac:dyDescent="0.25">
      <c r="A33" s="22">
        <f t="shared" si="0"/>
        <v>31</v>
      </c>
      <c r="B33" s="104" t="s">
        <v>923</v>
      </c>
      <c r="C33" s="105"/>
      <c r="D33" s="82" t="s">
        <v>272</v>
      </c>
      <c r="E33" s="83" t="s">
        <v>924</v>
      </c>
      <c r="F33" s="84">
        <v>2.2000000000000002</v>
      </c>
      <c r="G33" s="84">
        <v>2.2000000000000002</v>
      </c>
      <c r="H33" s="83"/>
      <c r="I33" s="85"/>
      <c r="J33" s="86">
        <v>40969</v>
      </c>
      <c r="K33" s="82" t="s">
        <v>885</v>
      </c>
      <c r="L33" s="83" t="s">
        <v>886</v>
      </c>
    </row>
    <row r="34" spans="1:12" ht="63.75" x14ac:dyDescent="0.25">
      <c r="A34" s="22">
        <f t="shared" si="0"/>
        <v>32</v>
      </c>
      <c r="B34" s="104" t="s">
        <v>925</v>
      </c>
      <c r="C34" s="105"/>
      <c r="D34" s="82" t="s">
        <v>272</v>
      </c>
      <c r="E34" s="83" t="s">
        <v>926</v>
      </c>
      <c r="F34" s="84">
        <v>5.6</v>
      </c>
      <c r="G34" s="84">
        <v>5.6</v>
      </c>
      <c r="H34" s="83"/>
      <c r="I34" s="85"/>
      <c r="J34" s="86">
        <v>40969</v>
      </c>
      <c r="K34" s="82" t="s">
        <v>885</v>
      </c>
      <c r="L34" s="83" t="s">
        <v>886</v>
      </c>
    </row>
    <row r="35" spans="1:12" ht="63.75" x14ac:dyDescent="0.25">
      <c r="A35" s="22">
        <f t="shared" si="0"/>
        <v>33</v>
      </c>
      <c r="B35" s="104" t="s">
        <v>927</v>
      </c>
      <c r="C35" s="105"/>
      <c r="D35" s="82" t="s">
        <v>272</v>
      </c>
      <c r="E35" s="83" t="s">
        <v>926</v>
      </c>
      <c r="F35" s="84">
        <v>8</v>
      </c>
      <c r="G35" s="84">
        <v>8</v>
      </c>
      <c r="H35" s="83"/>
      <c r="I35" s="85"/>
      <c r="J35" s="86">
        <v>40969</v>
      </c>
      <c r="K35" s="82" t="s">
        <v>885</v>
      </c>
      <c r="L35" s="83" t="s">
        <v>886</v>
      </c>
    </row>
    <row r="36" spans="1:12" ht="63.75" x14ac:dyDescent="0.25">
      <c r="A36" s="22">
        <f t="shared" si="0"/>
        <v>34</v>
      </c>
      <c r="B36" s="104" t="s">
        <v>928</v>
      </c>
      <c r="C36" s="105"/>
      <c r="D36" s="82" t="s">
        <v>272</v>
      </c>
      <c r="E36" s="83" t="s">
        <v>929</v>
      </c>
      <c r="F36" s="84">
        <v>7.7</v>
      </c>
      <c r="G36" s="84">
        <v>7.7</v>
      </c>
      <c r="H36" s="83"/>
      <c r="I36" s="85"/>
      <c r="J36" s="86">
        <v>40969</v>
      </c>
      <c r="K36" s="82" t="s">
        <v>885</v>
      </c>
      <c r="L36" s="83" t="s">
        <v>886</v>
      </c>
    </row>
    <row r="37" spans="1:12" ht="63.75" x14ac:dyDescent="0.25">
      <c r="A37" s="22">
        <f t="shared" si="0"/>
        <v>35</v>
      </c>
      <c r="B37" s="104" t="s">
        <v>930</v>
      </c>
      <c r="C37" s="105"/>
      <c r="D37" s="82" t="s">
        <v>279</v>
      </c>
      <c r="E37" s="83" t="s">
        <v>931</v>
      </c>
      <c r="F37" s="84">
        <v>2.2000000000000002</v>
      </c>
      <c r="G37" s="84">
        <v>2.2000000000000002</v>
      </c>
      <c r="H37" s="83"/>
      <c r="I37" s="85"/>
      <c r="J37" s="86">
        <v>40969</v>
      </c>
      <c r="K37" s="82" t="s">
        <v>885</v>
      </c>
      <c r="L37" s="83" t="s">
        <v>886</v>
      </c>
    </row>
    <row r="38" spans="1:12" ht="63.75" x14ac:dyDescent="0.25">
      <c r="A38" s="22">
        <f t="shared" si="0"/>
        <v>36</v>
      </c>
      <c r="B38" s="104" t="s">
        <v>932</v>
      </c>
      <c r="C38" s="105"/>
      <c r="D38" s="82" t="s">
        <v>280</v>
      </c>
      <c r="E38" s="83" t="s">
        <v>933</v>
      </c>
      <c r="F38" s="84">
        <v>2.9</v>
      </c>
      <c r="G38" s="84">
        <v>2.9</v>
      </c>
      <c r="H38" s="83"/>
      <c r="I38" s="85"/>
      <c r="J38" s="86">
        <v>40969</v>
      </c>
      <c r="K38" s="82" t="s">
        <v>885</v>
      </c>
      <c r="L38" s="83" t="s">
        <v>886</v>
      </c>
    </row>
    <row r="39" spans="1:12" ht="63.75" x14ac:dyDescent="0.25">
      <c r="A39" s="22">
        <f t="shared" si="0"/>
        <v>37</v>
      </c>
      <c r="B39" s="104" t="s">
        <v>934</v>
      </c>
      <c r="C39" s="105"/>
      <c r="D39" s="82" t="s">
        <v>280</v>
      </c>
      <c r="E39" s="83" t="s">
        <v>935</v>
      </c>
      <c r="F39" s="84">
        <v>5.4</v>
      </c>
      <c r="G39" s="84">
        <v>5.4</v>
      </c>
      <c r="H39" s="83"/>
      <c r="I39" s="85"/>
      <c r="J39" s="86">
        <v>40969</v>
      </c>
      <c r="K39" s="82" t="s">
        <v>885</v>
      </c>
      <c r="L39" s="83" t="s">
        <v>886</v>
      </c>
    </row>
    <row r="40" spans="1:12" ht="63.75" x14ac:dyDescent="0.25">
      <c r="A40" s="22">
        <f t="shared" si="0"/>
        <v>38</v>
      </c>
      <c r="B40" s="104" t="s">
        <v>936</v>
      </c>
      <c r="C40" s="105"/>
      <c r="D40" s="82" t="s">
        <v>274</v>
      </c>
      <c r="E40" s="83" t="s">
        <v>926</v>
      </c>
      <c r="F40" s="84">
        <v>16.100000000000001</v>
      </c>
      <c r="G40" s="84">
        <v>16.100000000000001</v>
      </c>
      <c r="H40" s="83"/>
      <c r="I40" s="85"/>
      <c r="J40" s="86">
        <v>40969</v>
      </c>
      <c r="K40" s="82" t="s">
        <v>885</v>
      </c>
      <c r="L40" s="83" t="s">
        <v>886</v>
      </c>
    </row>
    <row r="41" spans="1:12" ht="63.75" x14ac:dyDescent="0.25">
      <c r="A41" s="22">
        <f t="shared" si="0"/>
        <v>39</v>
      </c>
      <c r="B41" s="104" t="s">
        <v>937</v>
      </c>
      <c r="C41" s="105"/>
      <c r="D41" s="82" t="s">
        <v>274</v>
      </c>
      <c r="E41" s="83" t="s">
        <v>938</v>
      </c>
      <c r="F41" s="84">
        <v>1.2</v>
      </c>
      <c r="G41" s="84">
        <v>1.2</v>
      </c>
      <c r="H41" s="83"/>
      <c r="I41" s="85"/>
      <c r="J41" s="86">
        <v>40969</v>
      </c>
      <c r="K41" s="82" t="s">
        <v>885</v>
      </c>
      <c r="L41" s="83" t="s">
        <v>886</v>
      </c>
    </row>
    <row r="42" spans="1:12" ht="63.75" x14ac:dyDescent="0.25">
      <c r="A42" s="22">
        <f t="shared" si="0"/>
        <v>40</v>
      </c>
      <c r="B42" s="104" t="s">
        <v>937</v>
      </c>
      <c r="C42" s="105"/>
      <c r="D42" s="82" t="s">
        <v>274</v>
      </c>
      <c r="E42" s="83" t="s">
        <v>933</v>
      </c>
      <c r="F42" s="84">
        <v>3.7</v>
      </c>
      <c r="G42" s="84">
        <v>3.7</v>
      </c>
      <c r="H42" s="83"/>
      <c r="I42" s="85"/>
      <c r="J42" s="86">
        <v>40969</v>
      </c>
      <c r="K42" s="82" t="s">
        <v>885</v>
      </c>
      <c r="L42" s="83" t="s">
        <v>886</v>
      </c>
    </row>
    <row r="43" spans="1:12" ht="63.75" x14ac:dyDescent="0.25">
      <c r="A43" s="22">
        <f t="shared" si="0"/>
        <v>41</v>
      </c>
      <c r="B43" s="104" t="s">
        <v>939</v>
      </c>
      <c r="C43" s="105"/>
      <c r="D43" s="82" t="s">
        <v>272</v>
      </c>
      <c r="E43" s="83" t="s">
        <v>278</v>
      </c>
      <c r="F43" s="84">
        <v>1.9</v>
      </c>
      <c r="G43" s="84">
        <v>1.9</v>
      </c>
      <c r="H43" s="83"/>
      <c r="I43" s="85"/>
      <c r="J43" s="86">
        <v>40969</v>
      </c>
      <c r="K43" s="82" t="s">
        <v>885</v>
      </c>
      <c r="L43" s="83" t="s">
        <v>886</v>
      </c>
    </row>
    <row r="44" spans="1:12" ht="63.75" x14ac:dyDescent="0.25">
      <c r="A44" s="22">
        <f t="shared" si="0"/>
        <v>42</v>
      </c>
      <c r="B44" s="104" t="s">
        <v>940</v>
      </c>
      <c r="C44" s="105"/>
      <c r="D44" s="82"/>
      <c r="E44" s="83" t="s">
        <v>941</v>
      </c>
      <c r="F44" s="84">
        <v>41098.199999999997</v>
      </c>
      <c r="G44" s="84">
        <v>20059.8</v>
      </c>
      <c r="H44" s="83"/>
      <c r="I44" s="85"/>
      <c r="J44" s="86">
        <v>41792</v>
      </c>
      <c r="K44" s="82" t="s">
        <v>942</v>
      </c>
      <c r="L44" s="83" t="s">
        <v>886</v>
      </c>
    </row>
    <row r="45" spans="1:12" ht="59.25" customHeight="1" x14ac:dyDescent="0.25">
      <c r="A45" s="22">
        <f t="shared" si="0"/>
        <v>43</v>
      </c>
      <c r="B45" s="104" t="s">
        <v>943</v>
      </c>
      <c r="C45" s="105"/>
      <c r="D45" s="82"/>
      <c r="E45" s="83" t="s">
        <v>281</v>
      </c>
      <c r="F45" s="84">
        <v>2.9</v>
      </c>
      <c r="G45" s="84">
        <v>2.9</v>
      </c>
      <c r="H45" s="83"/>
      <c r="I45" s="85"/>
      <c r="J45" s="86">
        <v>40969</v>
      </c>
      <c r="K45" s="82" t="s">
        <v>885</v>
      </c>
      <c r="L45" s="83" t="s">
        <v>886</v>
      </c>
    </row>
    <row r="46" spans="1:12" ht="66" customHeight="1" x14ac:dyDescent="0.25">
      <c r="A46" s="22">
        <f t="shared" si="0"/>
        <v>44</v>
      </c>
      <c r="B46" s="104" t="s">
        <v>943</v>
      </c>
      <c r="C46" s="105"/>
      <c r="D46" s="82"/>
      <c r="E46" s="83" t="s">
        <v>281</v>
      </c>
      <c r="F46" s="84">
        <v>2.2999999999999998</v>
      </c>
      <c r="G46" s="84">
        <v>2.2999999999999998</v>
      </c>
      <c r="H46" s="83"/>
      <c r="I46" s="85"/>
      <c r="J46" s="86">
        <v>40969</v>
      </c>
      <c r="K46" s="82" t="s">
        <v>885</v>
      </c>
      <c r="L46" s="83" t="s">
        <v>886</v>
      </c>
    </row>
    <row r="47" spans="1:12" ht="59.25" customHeight="1" x14ac:dyDescent="0.25">
      <c r="A47" s="22">
        <f t="shared" si="0"/>
        <v>45</v>
      </c>
      <c r="B47" s="28" t="s">
        <v>539</v>
      </c>
      <c r="C47" s="27" t="s">
        <v>540</v>
      </c>
      <c r="D47" s="28" t="s">
        <v>429</v>
      </c>
      <c r="E47" s="28" t="s">
        <v>429</v>
      </c>
      <c r="F47" s="40">
        <v>11.83</v>
      </c>
      <c r="G47" s="40">
        <v>11.83</v>
      </c>
      <c r="H47" s="28" t="s">
        <v>429</v>
      </c>
      <c r="I47" s="52">
        <v>40777</v>
      </c>
      <c r="J47" s="28" t="s">
        <v>541</v>
      </c>
      <c r="K47" s="53" t="s">
        <v>543</v>
      </c>
      <c r="L47" s="28" t="s">
        <v>429</v>
      </c>
    </row>
    <row r="48" spans="1:12" ht="57" customHeight="1" x14ac:dyDescent="0.25">
      <c r="A48" s="22">
        <f t="shared" si="0"/>
        <v>46</v>
      </c>
      <c r="B48" s="28" t="s">
        <v>482</v>
      </c>
      <c r="C48" s="27" t="s">
        <v>544</v>
      </c>
      <c r="D48" s="28" t="s">
        <v>429</v>
      </c>
      <c r="E48" s="28" t="s">
        <v>429</v>
      </c>
      <c r="F48" s="40">
        <v>149</v>
      </c>
      <c r="G48" s="40">
        <v>125.82</v>
      </c>
      <c r="H48" s="28" t="s">
        <v>429</v>
      </c>
      <c r="I48" s="52">
        <v>40777</v>
      </c>
      <c r="J48" s="28" t="s">
        <v>541</v>
      </c>
      <c r="K48" s="53" t="s">
        <v>543</v>
      </c>
      <c r="L48" s="28" t="s">
        <v>429</v>
      </c>
    </row>
    <row r="49" spans="1:12" ht="63.75" x14ac:dyDescent="0.25">
      <c r="A49" s="22">
        <f t="shared" si="0"/>
        <v>47</v>
      </c>
      <c r="B49" s="28" t="s">
        <v>545</v>
      </c>
      <c r="C49" s="27" t="s">
        <v>546</v>
      </c>
      <c r="D49" s="28" t="s">
        <v>429</v>
      </c>
      <c r="E49" s="28" t="s">
        <v>429</v>
      </c>
      <c r="F49" s="40">
        <v>1012.75</v>
      </c>
      <c r="G49" s="40">
        <v>185.67</v>
      </c>
      <c r="H49" s="28" t="s">
        <v>429</v>
      </c>
      <c r="I49" s="52">
        <v>41725</v>
      </c>
      <c r="J49" s="28" t="s">
        <v>547</v>
      </c>
      <c r="K49" s="53" t="s">
        <v>548</v>
      </c>
      <c r="L49" s="28" t="s">
        <v>429</v>
      </c>
    </row>
    <row r="50" spans="1:12" ht="63.75" x14ac:dyDescent="0.25">
      <c r="A50" s="22">
        <f t="shared" si="0"/>
        <v>48</v>
      </c>
      <c r="B50" s="28" t="s">
        <v>549</v>
      </c>
      <c r="C50" s="27" t="s">
        <v>550</v>
      </c>
      <c r="D50" s="28" t="s">
        <v>429</v>
      </c>
      <c r="E50" s="28" t="s">
        <v>429</v>
      </c>
      <c r="F50" s="40">
        <v>1532.54</v>
      </c>
      <c r="G50" s="40">
        <v>374.62</v>
      </c>
      <c r="H50" s="28" t="s">
        <v>429</v>
      </c>
      <c r="I50" s="52">
        <v>41725</v>
      </c>
      <c r="J50" s="28" t="s">
        <v>547</v>
      </c>
      <c r="K50" s="53" t="s">
        <v>548</v>
      </c>
      <c r="L50" s="28" t="s">
        <v>429</v>
      </c>
    </row>
    <row r="51" spans="1:12" ht="63.75" x14ac:dyDescent="0.25">
      <c r="A51" s="22">
        <f t="shared" si="0"/>
        <v>49</v>
      </c>
      <c r="B51" s="28" t="s">
        <v>551</v>
      </c>
      <c r="C51" s="27" t="s">
        <v>550</v>
      </c>
      <c r="D51" s="28" t="s">
        <v>429</v>
      </c>
      <c r="E51" s="28" t="s">
        <v>429</v>
      </c>
      <c r="F51" s="40">
        <v>318.2</v>
      </c>
      <c r="G51" s="40">
        <v>221.67</v>
      </c>
      <c r="H51" s="28" t="s">
        <v>429</v>
      </c>
      <c r="I51" s="52">
        <v>41725</v>
      </c>
      <c r="J51" s="28" t="s">
        <v>547</v>
      </c>
      <c r="K51" s="53" t="s">
        <v>548</v>
      </c>
      <c r="L51" s="28" t="s">
        <v>429</v>
      </c>
    </row>
    <row r="52" spans="1:12" ht="63.75" x14ac:dyDescent="0.25">
      <c r="A52" s="22">
        <f t="shared" si="0"/>
        <v>50</v>
      </c>
      <c r="B52" s="28" t="s">
        <v>552</v>
      </c>
      <c r="C52" s="27" t="s">
        <v>550</v>
      </c>
      <c r="D52" s="28" t="s">
        <v>429</v>
      </c>
      <c r="E52" s="28" t="s">
        <v>429</v>
      </c>
      <c r="F52" s="40">
        <v>1170.6199999999999</v>
      </c>
      <c r="G52" s="40">
        <v>286.14999999999998</v>
      </c>
      <c r="H52" s="28" t="s">
        <v>429</v>
      </c>
      <c r="I52" s="52">
        <v>41725</v>
      </c>
      <c r="J52" s="28" t="s">
        <v>547</v>
      </c>
      <c r="K52" s="53" t="s">
        <v>548</v>
      </c>
      <c r="L52" s="28" t="s">
        <v>429</v>
      </c>
    </row>
    <row r="53" spans="1:12" ht="102" x14ac:dyDescent="0.25">
      <c r="A53" s="22">
        <f t="shared" si="0"/>
        <v>51</v>
      </c>
      <c r="B53" s="15" t="s">
        <v>572</v>
      </c>
      <c r="C53" s="16" t="s">
        <v>126</v>
      </c>
      <c r="D53" s="16" t="s">
        <v>573</v>
      </c>
      <c r="E53" s="17">
        <v>100</v>
      </c>
      <c r="F53" s="54">
        <v>36</v>
      </c>
      <c r="G53" s="54">
        <v>30.38</v>
      </c>
      <c r="H53" s="26">
        <v>925.05</v>
      </c>
      <c r="I53" s="16" t="s">
        <v>103</v>
      </c>
      <c r="J53" s="16" t="s">
        <v>128</v>
      </c>
      <c r="K53" s="16" t="s">
        <v>129</v>
      </c>
      <c r="L53" s="16" t="s">
        <v>571</v>
      </c>
    </row>
    <row r="54" spans="1:12" ht="51" x14ac:dyDescent="0.25">
      <c r="A54" s="22">
        <f t="shared" si="0"/>
        <v>52</v>
      </c>
      <c r="B54" s="15" t="s">
        <v>132</v>
      </c>
      <c r="C54" s="16" t="s">
        <v>126</v>
      </c>
      <c r="D54" s="16" t="s">
        <v>429</v>
      </c>
      <c r="E54" s="16" t="s">
        <v>574</v>
      </c>
      <c r="F54" s="54">
        <v>25</v>
      </c>
      <c r="G54" s="54">
        <v>21.87</v>
      </c>
      <c r="H54" s="26" t="s">
        <v>429</v>
      </c>
      <c r="I54" s="16" t="s">
        <v>575</v>
      </c>
      <c r="J54" s="16"/>
      <c r="K54" s="16" t="s">
        <v>129</v>
      </c>
      <c r="L54" s="16" t="s">
        <v>429</v>
      </c>
    </row>
    <row r="55" spans="1:12" ht="51" x14ac:dyDescent="0.25">
      <c r="A55" s="22">
        <f t="shared" si="0"/>
        <v>53</v>
      </c>
      <c r="B55" s="15" t="s">
        <v>133</v>
      </c>
      <c r="C55" s="16" t="s">
        <v>126</v>
      </c>
      <c r="D55" s="16" t="s">
        <v>429</v>
      </c>
      <c r="E55" s="16" t="s">
        <v>576</v>
      </c>
      <c r="F55" s="54">
        <v>158.01</v>
      </c>
      <c r="G55" s="54">
        <v>99.98</v>
      </c>
      <c r="H55" s="26" t="s">
        <v>429</v>
      </c>
      <c r="I55" s="16" t="s">
        <v>577</v>
      </c>
      <c r="J55" s="16"/>
      <c r="K55" s="16" t="s">
        <v>129</v>
      </c>
      <c r="L55" s="16" t="s">
        <v>429</v>
      </c>
    </row>
    <row r="56" spans="1:12" ht="101.25" customHeight="1" x14ac:dyDescent="0.25">
      <c r="A56" s="22">
        <f t="shared" si="0"/>
        <v>54</v>
      </c>
      <c r="B56" s="28" t="s">
        <v>578</v>
      </c>
      <c r="C56" s="16" t="s">
        <v>579</v>
      </c>
      <c r="D56" s="28" t="s">
        <v>429</v>
      </c>
      <c r="E56" s="28"/>
      <c r="F56" s="40">
        <v>126.07</v>
      </c>
      <c r="G56" s="40">
        <v>126.07</v>
      </c>
      <c r="H56" s="28" t="s">
        <v>429</v>
      </c>
      <c r="I56" s="52">
        <v>42646</v>
      </c>
      <c r="J56" s="16" t="s">
        <v>580</v>
      </c>
      <c r="K56" s="16" t="s">
        <v>129</v>
      </c>
      <c r="L56" s="16" t="s">
        <v>429</v>
      </c>
    </row>
    <row r="57" spans="1:12" ht="51" x14ac:dyDescent="0.25">
      <c r="A57" s="22">
        <f t="shared" si="0"/>
        <v>55</v>
      </c>
      <c r="B57" s="28" t="s">
        <v>581</v>
      </c>
      <c r="C57" s="16" t="s">
        <v>582</v>
      </c>
      <c r="D57" s="28" t="s">
        <v>429</v>
      </c>
      <c r="E57" s="28"/>
      <c r="F57" s="40">
        <v>11.8</v>
      </c>
      <c r="G57" s="40">
        <v>11.8</v>
      </c>
      <c r="H57" s="28" t="s">
        <v>429</v>
      </c>
      <c r="I57" s="52">
        <v>42646</v>
      </c>
      <c r="J57" s="16" t="s">
        <v>580</v>
      </c>
      <c r="K57" s="16" t="s">
        <v>129</v>
      </c>
      <c r="L57" s="16" t="s">
        <v>429</v>
      </c>
    </row>
    <row r="58" spans="1:12" ht="102" x14ac:dyDescent="0.25">
      <c r="A58" s="22">
        <f t="shared" si="0"/>
        <v>56</v>
      </c>
      <c r="B58" s="28" t="s">
        <v>614</v>
      </c>
      <c r="C58" s="53" t="s">
        <v>134</v>
      </c>
      <c r="D58" s="28" t="s">
        <v>616</v>
      </c>
      <c r="E58" s="28" t="s">
        <v>615</v>
      </c>
      <c r="F58" s="40">
        <v>35</v>
      </c>
      <c r="G58" s="40">
        <v>35</v>
      </c>
      <c r="H58" s="55" t="s">
        <v>429</v>
      </c>
      <c r="I58" s="52">
        <v>39911</v>
      </c>
      <c r="J58" s="28" t="s">
        <v>429</v>
      </c>
      <c r="K58" s="53" t="s">
        <v>134</v>
      </c>
      <c r="L58" s="28" t="s">
        <v>429</v>
      </c>
    </row>
    <row r="59" spans="1:12" ht="76.5" x14ac:dyDescent="0.25">
      <c r="A59" s="22">
        <f t="shared" si="0"/>
        <v>57</v>
      </c>
      <c r="B59" s="15" t="s">
        <v>572</v>
      </c>
      <c r="C59" s="16" t="s">
        <v>145</v>
      </c>
      <c r="D59" s="16" t="s">
        <v>151</v>
      </c>
      <c r="E59" s="17">
        <v>25.2</v>
      </c>
      <c r="F59" s="54">
        <v>10</v>
      </c>
      <c r="G59" s="54">
        <v>10</v>
      </c>
      <c r="H59" s="15" t="s">
        <v>628</v>
      </c>
      <c r="I59" s="16" t="s">
        <v>147</v>
      </c>
      <c r="J59" s="16" t="s">
        <v>148</v>
      </c>
      <c r="K59" s="16" t="s">
        <v>149</v>
      </c>
      <c r="L59" s="16" t="s">
        <v>629</v>
      </c>
    </row>
    <row r="60" spans="1:12" ht="51" x14ac:dyDescent="0.25">
      <c r="A60" s="22">
        <f t="shared" si="0"/>
        <v>58</v>
      </c>
      <c r="B60" s="15" t="s">
        <v>152</v>
      </c>
      <c r="C60" s="16" t="s">
        <v>145</v>
      </c>
      <c r="D60" s="16" t="s">
        <v>429</v>
      </c>
      <c r="E60" s="16" t="s">
        <v>630</v>
      </c>
      <c r="F60" s="54">
        <v>178.1</v>
      </c>
      <c r="G60" s="54">
        <v>178.1</v>
      </c>
      <c r="H60" s="15" t="s">
        <v>429</v>
      </c>
      <c r="I60" s="16"/>
      <c r="J60" s="16"/>
      <c r="K60" s="16" t="s">
        <v>149</v>
      </c>
      <c r="L60" s="16"/>
    </row>
    <row r="61" spans="1:12" ht="51" x14ac:dyDescent="0.25">
      <c r="A61" s="22">
        <f t="shared" si="0"/>
        <v>59</v>
      </c>
      <c r="B61" s="18" t="s">
        <v>644</v>
      </c>
      <c r="C61" s="16" t="s">
        <v>64</v>
      </c>
      <c r="D61" s="16" t="s">
        <v>429</v>
      </c>
      <c r="E61" s="16" t="s">
        <v>642</v>
      </c>
      <c r="F61" s="73">
        <v>25</v>
      </c>
      <c r="G61" s="73" t="s">
        <v>643</v>
      </c>
      <c r="H61" s="18" t="s">
        <v>429</v>
      </c>
      <c r="I61" s="16" t="s">
        <v>575</v>
      </c>
      <c r="J61" s="16" t="s">
        <v>471</v>
      </c>
      <c r="K61" s="16" t="s">
        <v>68</v>
      </c>
      <c r="L61" s="16" t="s">
        <v>429</v>
      </c>
    </row>
    <row r="62" spans="1:12" ht="51" x14ac:dyDescent="0.25">
      <c r="A62" s="22">
        <f t="shared" si="0"/>
        <v>60</v>
      </c>
      <c r="B62" s="15" t="s">
        <v>114</v>
      </c>
      <c r="C62" s="16" t="s">
        <v>101</v>
      </c>
      <c r="D62" s="16" t="s">
        <v>429</v>
      </c>
      <c r="E62" s="16"/>
      <c r="F62" s="54">
        <v>32.200000000000003</v>
      </c>
      <c r="G62" s="54">
        <v>32.200000000000003</v>
      </c>
      <c r="H62" s="18" t="s">
        <v>429</v>
      </c>
      <c r="I62" s="16"/>
      <c r="J62" s="16"/>
      <c r="K62" s="16" t="s">
        <v>105</v>
      </c>
      <c r="L62" s="16" t="s">
        <v>429</v>
      </c>
    </row>
    <row r="63" spans="1:12" ht="51" x14ac:dyDescent="0.25">
      <c r="A63" s="22">
        <f t="shared" si="0"/>
        <v>61</v>
      </c>
      <c r="B63" s="15" t="s">
        <v>115</v>
      </c>
      <c r="C63" s="16" t="s">
        <v>101</v>
      </c>
      <c r="D63" s="16" t="s">
        <v>429</v>
      </c>
      <c r="E63" s="16"/>
      <c r="F63" s="54">
        <v>6.3</v>
      </c>
      <c r="G63" s="54">
        <v>6.3</v>
      </c>
      <c r="H63" s="18" t="s">
        <v>429</v>
      </c>
      <c r="I63" s="16"/>
      <c r="J63" s="16"/>
      <c r="K63" s="16" t="s">
        <v>105</v>
      </c>
      <c r="L63" s="16" t="s">
        <v>429</v>
      </c>
    </row>
    <row r="64" spans="1:12" s="14" customFormat="1" ht="51" x14ac:dyDescent="0.2">
      <c r="A64" s="22">
        <f t="shared" si="0"/>
        <v>62</v>
      </c>
      <c r="B64" s="15" t="s">
        <v>644</v>
      </c>
      <c r="C64" s="16" t="s">
        <v>93</v>
      </c>
      <c r="D64" s="16" t="s">
        <v>429</v>
      </c>
      <c r="E64" s="16" t="s">
        <v>674</v>
      </c>
      <c r="F64" s="54">
        <v>40</v>
      </c>
      <c r="G64" s="54">
        <v>40</v>
      </c>
      <c r="H64" s="15" t="s">
        <v>429</v>
      </c>
      <c r="I64" s="16" t="s">
        <v>675</v>
      </c>
      <c r="J64" s="16" t="s">
        <v>471</v>
      </c>
      <c r="K64" s="16" t="s">
        <v>95</v>
      </c>
      <c r="L64" s="16" t="s">
        <v>429</v>
      </c>
    </row>
    <row r="65" spans="1:19" s="14" customFormat="1" ht="102" x14ac:dyDescent="0.2">
      <c r="A65" s="22">
        <f t="shared" si="0"/>
        <v>63</v>
      </c>
      <c r="B65" s="15" t="s">
        <v>98</v>
      </c>
      <c r="C65" s="16" t="s">
        <v>99</v>
      </c>
      <c r="D65" s="16" t="s">
        <v>100</v>
      </c>
      <c r="E65" s="17">
        <v>33.200000000000003</v>
      </c>
      <c r="F65" s="54">
        <v>37.5</v>
      </c>
      <c r="G65" s="54">
        <v>18.7</v>
      </c>
      <c r="H65" s="15"/>
      <c r="I65" s="16" t="s">
        <v>88</v>
      </c>
      <c r="J65" s="16" t="s">
        <v>94</v>
      </c>
      <c r="K65" s="16" t="s">
        <v>95</v>
      </c>
      <c r="L65" s="16" t="s">
        <v>429</v>
      </c>
    </row>
    <row r="66" spans="1:19" ht="51.75" x14ac:dyDescent="0.25">
      <c r="A66" s="22">
        <f t="shared" si="0"/>
        <v>64</v>
      </c>
      <c r="B66" s="28" t="s">
        <v>676</v>
      </c>
      <c r="C66" s="16" t="s">
        <v>99</v>
      </c>
      <c r="D66" s="50" t="s">
        <v>429</v>
      </c>
      <c r="E66" s="28"/>
      <c r="F66" s="40">
        <v>642.30999999999995</v>
      </c>
      <c r="G66" s="40">
        <v>636.96</v>
      </c>
      <c r="H66" s="50" t="s">
        <v>429</v>
      </c>
      <c r="I66" s="28" t="s">
        <v>679</v>
      </c>
      <c r="J66" s="28" t="s">
        <v>678</v>
      </c>
      <c r="K66" s="16" t="s">
        <v>95</v>
      </c>
      <c r="L66" s="16" t="s">
        <v>429</v>
      </c>
    </row>
    <row r="67" spans="1:19" ht="51.75" x14ac:dyDescent="0.25">
      <c r="A67" s="22">
        <f t="shared" si="0"/>
        <v>65</v>
      </c>
      <c r="B67" s="28" t="s">
        <v>677</v>
      </c>
      <c r="C67" s="16" t="s">
        <v>99</v>
      </c>
      <c r="D67" s="50" t="s">
        <v>429</v>
      </c>
      <c r="E67" s="28"/>
      <c r="F67" s="40">
        <v>117.2</v>
      </c>
      <c r="G67" s="40">
        <v>69.7</v>
      </c>
      <c r="H67" s="50" t="s">
        <v>429</v>
      </c>
      <c r="I67" s="28" t="s">
        <v>679</v>
      </c>
      <c r="J67" s="28" t="s">
        <v>678</v>
      </c>
      <c r="K67" s="16" t="s">
        <v>95</v>
      </c>
      <c r="L67" s="16" t="s">
        <v>429</v>
      </c>
    </row>
    <row r="68" spans="1:19" ht="51" x14ac:dyDescent="0.25">
      <c r="A68" s="22">
        <f t="shared" si="0"/>
        <v>66</v>
      </c>
      <c r="B68" s="15" t="s">
        <v>173</v>
      </c>
      <c r="C68" s="16" t="s">
        <v>165</v>
      </c>
      <c r="D68" s="16" t="s">
        <v>699</v>
      </c>
      <c r="E68" s="16" t="s">
        <v>700</v>
      </c>
      <c r="F68" s="54">
        <v>75</v>
      </c>
      <c r="G68" s="54" t="s">
        <v>701</v>
      </c>
      <c r="H68" s="15" t="s">
        <v>702</v>
      </c>
      <c r="I68" s="16" t="s">
        <v>703</v>
      </c>
      <c r="J68" s="16"/>
      <c r="K68" s="16" t="s">
        <v>164</v>
      </c>
      <c r="L68" s="16" t="s">
        <v>429</v>
      </c>
    </row>
    <row r="69" spans="1:19" ht="51" x14ac:dyDescent="0.25">
      <c r="A69" s="22">
        <f t="shared" ref="A69:A91" si="1">1+A68</f>
        <v>67</v>
      </c>
      <c r="B69" s="15" t="s">
        <v>174</v>
      </c>
      <c r="C69" s="16" t="s">
        <v>165</v>
      </c>
      <c r="D69" s="16" t="s">
        <v>429</v>
      </c>
      <c r="E69" s="16" t="s">
        <v>704</v>
      </c>
      <c r="F69" s="54">
        <v>15.1</v>
      </c>
      <c r="G69" s="54">
        <v>15.1</v>
      </c>
      <c r="H69" s="15" t="s">
        <v>429</v>
      </c>
      <c r="I69" s="16" t="s">
        <v>705</v>
      </c>
      <c r="J69" s="16"/>
      <c r="K69" s="16" t="s">
        <v>164</v>
      </c>
      <c r="L69" s="16" t="s">
        <v>429</v>
      </c>
    </row>
    <row r="70" spans="1:19" ht="51" x14ac:dyDescent="0.25">
      <c r="A70" s="22">
        <f t="shared" si="1"/>
        <v>68</v>
      </c>
      <c r="B70" s="15" t="s">
        <v>174</v>
      </c>
      <c r="C70" s="16" t="s">
        <v>165</v>
      </c>
      <c r="D70" s="16" t="s">
        <v>429</v>
      </c>
      <c r="E70" s="16" t="s">
        <v>456</v>
      </c>
      <c r="F70" s="54">
        <v>9</v>
      </c>
      <c r="G70" s="54">
        <v>9</v>
      </c>
      <c r="H70" s="15" t="s">
        <v>429</v>
      </c>
      <c r="I70" s="16" t="s">
        <v>706</v>
      </c>
      <c r="J70" s="16"/>
      <c r="K70" s="16" t="s">
        <v>164</v>
      </c>
      <c r="L70" s="16" t="s">
        <v>429</v>
      </c>
    </row>
    <row r="71" spans="1:19" ht="51" x14ac:dyDescent="0.25">
      <c r="A71" s="22">
        <f t="shared" si="1"/>
        <v>69</v>
      </c>
      <c r="B71" s="15" t="s">
        <v>111</v>
      </c>
      <c r="C71" s="16" t="s">
        <v>165</v>
      </c>
      <c r="D71" s="16" t="s">
        <v>429</v>
      </c>
      <c r="E71" s="16" t="s">
        <v>683</v>
      </c>
      <c r="F71" s="54">
        <v>6.5</v>
      </c>
      <c r="G71" s="54">
        <v>6.5</v>
      </c>
      <c r="H71" s="15" t="s">
        <v>429</v>
      </c>
      <c r="I71" s="16" t="s">
        <v>707</v>
      </c>
      <c r="J71" s="16"/>
      <c r="K71" s="16" t="s">
        <v>164</v>
      </c>
      <c r="L71" s="16" t="s">
        <v>429</v>
      </c>
    </row>
    <row r="72" spans="1:19" ht="63.75" x14ac:dyDescent="0.25">
      <c r="A72" s="22">
        <f t="shared" si="1"/>
        <v>70</v>
      </c>
      <c r="B72" s="19" t="s">
        <v>76</v>
      </c>
      <c r="C72" s="16" t="s">
        <v>71</v>
      </c>
      <c r="D72" s="16" t="s">
        <v>429</v>
      </c>
      <c r="E72" s="20" t="s">
        <v>714</v>
      </c>
      <c r="F72" s="78">
        <v>99.2</v>
      </c>
      <c r="G72" s="78">
        <v>76.06</v>
      </c>
      <c r="H72" s="21" t="s">
        <v>429</v>
      </c>
      <c r="I72" s="51">
        <v>40249</v>
      </c>
      <c r="J72" s="22"/>
      <c r="K72" s="16" t="s">
        <v>75</v>
      </c>
      <c r="L72" s="16" t="s">
        <v>429</v>
      </c>
    </row>
    <row r="73" spans="1:19" ht="38.25" x14ac:dyDescent="0.25">
      <c r="A73" s="22">
        <f t="shared" si="1"/>
        <v>71</v>
      </c>
      <c r="B73" s="15" t="s">
        <v>644</v>
      </c>
      <c r="C73" s="16" t="s">
        <v>154</v>
      </c>
      <c r="D73" s="16" t="s">
        <v>429</v>
      </c>
      <c r="E73" s="16" t="s">
        <v>728</v>
      </c>
      <c r="F73" s="54">
        <v>10</v>
      </c>
      <c r="G73" s="54">
        <v>10</v>
      </c>
      <c r="H73" s="21" t="s">
        <v>429</v>
      </c>
      <c r="I73" s="16" t="s">
        <v>729</v>
      </c>
      <c r="J73" s="16"/>
      <c r="K73" s="16" t="s">
        <v>157</v>
      </c>
      <c r="L73" s="16" t="s">
        <v>429</v>
      </c>
    </row>
    <row r="74" spans="1:19" ht="38.25" x14ac:dyDescent="0.25">
      <c r="A74" s="22">
        <f t="shared" si="1"/>
        <v>72</v>
      </c>
      <c r="B74" s="15" t="s">
        <v>160</v>
      </c>
      <c r="C74" s="16" t="s">
        <v>154</v>
      </c>
      <c r="D74" s="16" t="s">
        <v>429</v>
      </c>
      <c r="E74" s="16" t="s">
        <v>429</v>
      </c>
      <c r="F74" s="54">
        <v>17.2</v>
      </c>
      <c r="G74" s="54">
        <v>17.2</v>
      </c>
      <c r="H74" s="21" t="s">
        <v>429</v>
      </c>
      <c r="I74" s="16" t="s">
        <v>706</v>
      </c>
      <c r="J74" s="16"/>
      <c r="K74" s="16" t="s">
        <v>157</v>
      </c>
      <c r="L74" s="16" t="s">
        <v>429</v>
      </c>
    </row>
    <row r="75" spans="1:19" ht="38.25" x14ac:dyDescent="0.25">
      <c r="A75" s="22">
        <f t="shared" si="1"/>
        <v>73</v>
      </c>
      <c r="B75" s="15" t="s">
        <v>161</v>
      </c>
      <c r="C75" s="58" t="s">
        <v>154</v>
      </c>
      <c r="D75" s="58" t="s">
        <v>429</v>
      </c>
      <c r="E75" s="58" t="s">
        <v>429</v>
      </c>
      <c r="F75" s="54">
        <v>15.9</v>
      </c>
      <c r="G75" s="54">
        <v>15.9</v>
      </c>
      <c r="H75" s="21" t="s">
        <v>429</v>
      </c>
      <c r="I75" s="58" t="s">
        <v>732</v>
      </c>
      <c r="J75" s="58"/>
      <c r="K75" s="58" t="s">
        <v>157</v>
      </c>
      <c r="L75" s="16" t="s">
        <v>429</v>
      </c>
    </row>
    <row r="76" spans="1:19" ht="38.25" x14ac:dyDescent="0.25">
      <c r="A76" s="22">
        <f t="shared" si="1"/>
        <v>74</v>
      </c>
      <c r="B76" s="15" t="s">
        <v>115</v>
      </c>
      <c r="C76" s="16" t="s">
        <v>154</v>
      </c>
      <c r="D76" s="16" t="s">
        <v>429</v>
      </c>
      <c r="E76" s="16" t="s">
        <v>731</v>
      </c>
      <c r="F76" s="54">
        <v>26.9</v>
      </c>
      <c r="G76" s="54">
        <v>26.9</v>
      </c>
      <c r="H76" s="21" t="s">
        <v>429</v>
      </c>
      <c r="I76" s="16" t="s">
        <v>732</v>
      </c>
      <c r="J76" s="16"/>
      <c r="K76" s="16" t="s">
        <v>157</v>
      </c>
      <c r="L76" s="16" t="s">
        <v>429</v>
      </c>
    </row>
    <row r="77" spans="1:19" ht="39" thickBot="1" x14ac:dyDescent="0.3">
      <c r="A77" s="22">
        <f t="shared" si="1"/>
        <v>75</v>
      </c>
      <c r="B77" s="23" t="s">
        <v>162</v>
      </c>
      <c r="C77" s="24" t="s">
        <v>154</v>
      </c>
      <c r="D77" s="16" t="s">
        <v>429</v>
      </c>
      <c r="E77" s="16" t="s">
        <v>730</v>
      </c>
      <c r="F77" s="74">
        <v>8.1999999999999993</v>
      </c>
      <c r="G77" s="75">
        <v>8.1999999999999993</v>
      </c>
      <c r="H77" s="61" t="s">
        <v>429</v>
      </c>
      <c r="I77" s="24" t="s">
        <v>706</v>
      </c>
      <c r="J77" s="62"/>
      <c r="K77" s="16" t="s">
        <v>157</v>
      </c>
      <c r="L77" s="24" t="s">
        <v>429</v>
      </c>
    </row>
    <row r="78" spans="1:19" ht="51.75" thickBot="1" x14ac:dyDescent="0.3">
      <c r="A78" s="22">
        <f t="shared" si="1"/>
        <v>76</v>
      </c>
      <c r="B78" s="27" t="s">
        <v>734</v>
      </c>
      <c r="C78" s="27" t="s">
        <v>723</v>
      </c>
      <c r="D78" s="59" t="s">
        <v>429</v>
      </c>
      <c r="E78" s="63">
        <v>0</v>
      </c>
      <c r="F78" s="40">
        <v>614.79999999999995</v>
      </c>
      <c r="G78" s="40">
        <v>614.79999999999995</v>
      </c>
      <c r="H78" s="21" t="s">
        <v>429</v>
      </c>
      <c r="I78" s="64">
        <v>42219</v>
      </c>
      <c r="J78" s="29" t="s">
        <v>429</v>
      </c>
      <c r="K78" s="60" t="s">
        <v>157</v>
      </c>
      <c r="L78" s="24" t="s">
        <v>429</v>
      </c>
      <c r="M78" s="57"/>
      <c r="N78" s="100"/>
      <c r="O78" s="100"/>
      <c r="P78" s="93" t="s">
        <v>726</v>
      </c>
      <c r="Q78" s="94"/>
      <c r="R78" s="101" t="s">
        <v>429</v>
      </c>
      <c r="S78" s="102"/>
    </row>
    <row r="79" spans="1:19" ht="51.75" thickBot="1" x14ac:dyDescent="0.3">
      <c r="A79" s="22">
        <f t="shared" si="1"/>
        <v>77</v>
      </c>
      <c r="B79" s="27" t="s">
        <v>733</v>
      </c>
      <c r="C79" s="27" t="s">
        <v>723</v>
      </c>
      <c r="D79" s="59" t="s">
        <v>429</v>
      </c>
      <c r="E79" s="63">
        <v>0</v>
      </c>
      <c r="F79" s="40">
        <v>25.6</v>
      </c>
      <c r="G79" s="40">
        <v>25.6</v>
      </c>
      <c r="H79" s="21" t="s">
        <v>429</v>
      </c>
      <c r="I79" s="64">
        <v>42219</v>
      </c>
      <c r="J79" s="29" t="s">
        <v>429</v>
      </c>
      <c r="K79" s="60" t="s">
        <v>157</v>
      </c>
      <c r="L79" s="24" t="s">
        <v>429</v>
      </c>
      <c r="M79" s="57"/>
      <c r="N79" s="100"/>
      <c r="O79" s="100"/>
      <c r="P79" s="93" t="s">
        <v>726</v>
      </c>
      <c r="Q79" s="94"/>
      <c r="R79" s="101" t="s">
        <v>429</v>
      </c>
      <c r="S79" s="102"/>
    </row>
    <row r="80" spans="1:19" ht="102" x14ac:dyDescent="0.25">
      <c r="A80" s="22">
        <f t="shared" si="1"/>
        <v>78</v>
      </c>
      <c r="B80" s="23" t="s">
        <v>753</v>
      </c>
      <c r="C80" s="24" t="s">
        <v>124</v>
      </c>
      <c r="D80" s="24" t="s">
        <v>125</v>
      </c>
      <c r="E80" s="25">
        <v>77.8</v>
      </c>
      <c r="F80" s="74">
        <v>40</v>
      </c>
      <c r="G80" s="74" t="s">
        <v>754</v>
      </c>
      <c r="H80" s="23" t="s">
        <v>755</v>
      </c>
      <c r="I80" s="24" t="s">
        <v>73</v>
      </c>
      <c r="J80" s="24" t="s">
        <v>122</v>
      </c>
      <c r="K80" s="24" t="s">
        <v>123</v>
      </c>
      <c r="L80" s="24" t="s">
        <v>752</v>
      </c>
    </row>
    <row r="81" spans="1:12" ht="102" x14ac:dyDescent="0.25">
      <c r="A81" s="22">
        <f t="shared" si="1"/>
        <v>79</v>
      </c>
      <c r="B81" s="15" t="s">
        <v>766</v>
      </c>
      <c r="C81" s="16" t="s">
        <v>77</v>
      </c>
      <c r="D81" s="16" t="s">
        <v>85</v>
      </c>
      <c r="E81" s="17">
        <v>93</v>
      </c>
      <c r="F81" s="54">
        <v>25</v>
      </c>
      <c r="G81" s="54" t="s">
        <v>763</v>
      </c>
      <c r="H81" s="15" t="s">
        <v>764</v>
      </c>
      <c r="I81" s="16" t="s">
        <v>79</v>
      </c>
      <c r="J81" s="16" t="s">
        <v>80</v>
      </c>
      <c r="K81" s="16" t="s">
        <v>81</v>
      </c>
      <c r="L81" s="16" t="s">
        <v>765</v>
      </c>
    </row>
    <row r="82" spans="1:12" ht="76.5" x14ac:dyDescent="0.25">
      <c r="A82" s="22">
        <f t="shared" si="1"/>
        <v>80</v>
      </c>
      <c r="B82" s="15" t="s">
        <v>660</v>
      </c>
      <c r="C82" s="16" t="s">
        <v>86</v>
      </c>
      <c r="D82" s="16" t="s">
        <v>91</v>
      </c>
      <c r="E82" s="17">
        <v>38.4</v>
      </c>
      <c r="F82" s="54">
        <v>407</v>
      </c>
      <c r="G82" s="54">
        <v>407</v>
      </c>
      <c r="H82" s="15" t="s">
        <v>773</v>
      </c>
      <c r="I82" s="16" t="s">
        <v>88</v>
      </c>
      <c r="J82" s="16" t="s">
        <v>89</v>
      </c>
      <c r="K82" s="16" t="s">
        <v>90</v>
      </c>
      <c r="L82" s="16" t="s">
        <v>772</v>
      </c>
    </row>
    <row r="83" spans="1:12" ht="76.5" x14ac:dyDescent="0.25">
      <c r="A83" s="22">
        <f t="shared" si="1"/>
        <v>81</v>
      </c>
      <c r="B83" s="15" t="s">
        <v>775</v>
      </c>
      <c r="C83" s="16" t="s">
        <v>86</v>
      </c>
      <c r="D83" s="16" t="s">
        <v>92</v>
      </c>
      <c r="E83" s="17">
        <v>63.7</v>
      </c>
      <c r="F83" s="54">
        <v>30</v>
      </c>
      <c r="G83" s="54" t="s">
        <v>776</v>
      </c>
      <c r="H83" s="15" t="s">
        <v>777</v>
      </c>
      <c r="I83" s="16" t="s">
        <v>88</v>
      </c>
      <c r="J83" s="16" t="s">
        <v>89</v>
      </c>
      <c r="K83" s="16" t="s">
        <v>90</v>
      </c>
      <c r="L83" s="16" t="s">
        <v>774</v>
      </c>
    </row>
    <row r="84" spans="1:12" ht="89.25" x14ac:dyDescent="0.25">
      <c r="A84" s="22">
        <f t="shared" si="1"/>
        <v>82</v>
      </c>
      <c r="B84" s="15" t="s">
        <v>572</v>
      </c>
      <c r="C84" s="16" t="s">
        <v>251</v>
      </c>
      <c r="D84" s="16" t="s">
        <v>257</v>
      </c>
      <c r="E84" s="17">
        <v>41</v>
      </c>
      <c r="F84" s="54">
        <v>80.2</v>
      </c>
      <c r="G84" s="54">
        <v>80.2</v>
      </c>
      <c r="H84" s="15" t="s">
        <v>786</v>
      </c>
      <c r="I84" s="16" t="s">
        <v>253</v>
      </c>
      <c r="J84" s="16" t="s">
        <v>254</v>
      </c>
      <c r="K84" s="16" t="s">
        <v>255</v>
      </c>
      <c r="L84" s="16" t="s">
        <v>785</v>
      </c>
    </row>
    <row r="85" spans="1:12" ht="51" x14ac:dyDescent="0.25">
      <c r="A85" s="22">
        <f t="shared" si="1"/>
        <v>83</v>
      </c>
      <c r="B85" s="15" t="s">
        <v>178</v>
      </c>
      <c r="C85" s="16" t="s">
        <v>175</v>
      </c>
      <c r="D85" s="16" t="s">
        <v>429</v>
      </c>
      <c r="E85" s="16" t="s">
        <v>805</v>
      </c>
      <c r="F85" s="54">
        <v>40</v>
      </c>
      <c r="G85" s="54" t="s">
        <v>683</v>
      </c>
      <c r="H85" s="15" t="s">
        <v>429</v>
      </c>
      <c r="I85" s="16"/>
      <c r="J85" s="16"/>
      <c r="K85" s="16" t="s">
        <v>177</v>
      </c>
      <c r="L85" s="16" t="s">
        <v>429</v>
      </c>
    </row>
    <row r="86" spans="1:12" ht="51" x14ac:dyDescent="0.25">
      <c r="A86" s="22">
        <f t="shared" si="1"/>
        <v>84</v>
      </c>
      <c r="B86" s="65" t="s">
        <v>185</v>
      </c>
      <c r="C86" s="16" t="s">
        <v>183</v>
      </c>
      <c r="D86" s="16" t="s">
        <v>429</v>
      </c>
      <c r="E86" s="16" t="s">
        <v>731</v>
      </c>
      <c r="F86" s="66">
        <v>25</v>
      </c>
      <c r="G86" s="66">
        <v>25</v>
      </c>
      <c r="H86" s="65" t="s">
        <v>429</v>
      </c>
      <c r="I86" s="16" t="s">
        <v>186</v>
      </c>
      <c r="J86" s="16" t="s">
        <v>471</v>
      </c>
      <c r="K86" s="16" t="s">
        <v>184</v>
      </c>
      <c r="L86" s="16" t="s">
        <v>429</v>
      </c>
    </row>
    <row r="87" spans="1:12" ht="63.75" x14ac:dyDescent="0.25">
      <c r="A87" s="22">
        <f t="shared" si="1"/>
        <v>85</v>
      </c>
      <c r="B87" s="27" t="s">
        <v>190</v>
      </c>
      <c r="C87" s="27" t="s">
        <v>189</v>
      </c>
      <c r="D87" s="28" t="s">
        <v>429</v>
      </c>
      <c r="E87" s="29">
        <v>511.4</v>
      </c>
      <c r="F87" s="40">
        <v>1124.2</v>
      </c>
      <c r="G87" s="40">
        <v>284.2</v>
      </c>
      <c r="H87" s="30" t="s">
        <v>429</v>
      </c>
      <c r="I87" s="48">
        <v>40563</v>
      </c>
      <c r="J87" s="28" t="s">
        <v>541</v>
      </c>
      <c r="K87" s="27" t="s">
        <v>193</v>
      </c>
      <c r="L87" s="16" t="s">
        <v>429</v>
      </c>
    </row>
    <row r="88" spans="1:12" ht="63.75" x14ac:dyDescent="0.25">
      <c r="A88" s="22">
        <f t="shared" si="1"/>
        <v>86</v>
      </c>
      <c r="B88" s="27" t="s">
        <v>153</v>
      </c>
      <c r="C88" s="27" t="s">
        <v>189</v>
      </c>
      <c r="D88" s="28" t="s">
        <v>429</v>
      </c>
      <c r="E88" s="29">
        <v>25.2</v>
      </c>
      <c r="F88" s="40">
        <v>10</v>
      </c>
      <c r="G88" s="40">
        <v>10</v>
      </c>
      <c r="H88" s="30" t="s">
        <v>429</v>
      </c>
      <c r="I88" s="29"/>
      <c r="J88" s="28" t="s">
        <v>854</v>
      </c>
      <c r="K88" s="27" t="s">
        <v>193</v>
      </c>
      <c r="L88" s="16" t="s">
        <v>429</v>
      </c>
    </row>
    <row r="89" spans="1:12" ht="64.5" x14ac:dyDescent="0.25">
      <c r="A89" s="22">
        <f t="shared" si="1"/>
        <v>87</v>
      </c>
      <c r="B89" s="27" t="s">
        <v>191</v>
      </c>
      <c r="C89" s="27" t="s">
        <v>189</v>
      </c>
      <c r="D89" s="28" t="s">
        <v>855</v>
      </c>
      <c r="E89" s="29">
        <v>66.7</v>
      </c>
      <c r="F89" s="40">
        <v>2461.3000000000002</v>
      </c>
      <c r="G89" s="40">
        <v>482.3</v>
      </c>
      <c r="H89" s="30">
        <v>473</v>
      </c>
      <c r="I89" s="48">
        <v>40435</v>
      </c>
      <c r="J89" s="28" t="s">
        <v>192</v>
      </c>
      <c r="K89" s="27" t="s">
        <v>193</v>
      </c>
      <c r="L89" s="31" t="s">
        <v>856</v>
      </c>
    </row>
    <row r="90" spans="1:12" ht="63.75" x14ac:dyDescent="0.25">
      <c r="A90" s="22">
        <f t="shared" si="1"/>
        <v>88</v>
      </c>
      <c r="B90" s="27" t="s">
        <v>857</v>
      </c>
      <c r="C90" s="27" t="s">
        <v>858</v>
      </c>
      <c r="D90" s="70" t="s">
        <v>429</v>
      </c>
      <c r="E90" s="70">
        <v>8136</v>
      </c>
      <c r="F90" s="79">
        <v>15037.8</v>
      </c>
      <c r="G90" s="79">
        <v>41.8</v>
      </c>
      <c r="H90" s="70" t="s">
        <v>429</v>
      </c>
      <c r="I90" s="70"/>
      <c r="J90" s="70" t="s">
        <v>859</v>
      </c>
      <c r="K90" s="27" t="s">
        <v>193</v>
      </c>
      <c r="L90" s="70"/>
    </row>
    <row r="91" spans="1:12" ht="63.75" x14ac:dyDescent="0.25">
      <c r="A91" s="22">
        <f t="shared" si="1"/>
        <v>89</v>
      </c>
      <c r="B91" s="71" t="s">
        <v>860</v>
      </c>
      <c r="C91" s="27" t="s">
        <v>189</v>
      </c>
      <c r="D91" s="70" t="s">
        <v>429</v>
      </c>
      <c r="E91" s="71">
        <v>2289</v>
      </c>
      <c r="F91" s="80">
        <v>4000</v>
      </c>
      <c r="G91" s="80">
        <v>11</v>
      </c>
      <c r="H91" s="70" t="s">
        <v>429</v>
      </c>
      <c r="I91" s="71"/>
      <c r="J91" s="70" t="s">
        <v>861</v>
      </c>
      <c r="K91" s="27" t="s">
        <v>193</v>
      </c>
      <c r="L91" s="71"/>
    </row>
    <row r="94" spans="1:12" x14ac:dyDescent="0.25">
      <c r="F94" s="72">
        <f>SUM(F3:F93)</f>
        <v>165778.22999999998</v>
      </c>
      <c r="G94" s="72">
        <f>SUM(G3:G93)</f>
        <v>84831.37999999999</v>
      </c>
    </row>
  </sheetData>
  <mergeCells count="46">
    <mergeCell ref="B37:C37"/>
    <mergeCell ref="B43:C43"/>
    <mergeCell ref="B44:C44"/>
    <mergeCell ref="B45:C45"/>
    <mergeCell ref="B46:C46"/>
    <mergeCell ref="B38:C38"/>
    <mergeCell ref="B39:C39"/>
    <mergeCell ref="B40:C40"/>
    <mergeCell ref="B41:C41"/>
    <mergeCell ref="B42:C42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A1:L1"/>
    <mergeCell ref="N78:O78"/>
    <mergeCell ref="P78:Q78"/>
    <mergeCell ref="R78:S78"/>
    <mergeCell ref="N79:O79"/>
    <mergeCell ref="P79:Q79"/>
    <mergeCell ref="R79:S79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K5" sqref="K5"/>
    </sheetView>
  </sheetViews>
  <sheetFormatPr defaultRowHeight="15" x14ac:dyDescent="0.25"/>
  <cols>
    <col min="4" max="4" width="15.85546875" customWidth="1"/>
    <col min="11" max="11" width="15.140625" customWidth="1"/>
    <col min="12" max="12" width="11" customWidth="1"/>
  </cols>
  <sheetData>
    <row r="1" spans="1:13" s="5" customFormat="1" ht="12.75" x14ac:dyDescent="0.2"/>
    <row r="2" spans="1:13" s="5" customFormat="1" ht="12.75" x14ac:dyDescent="0.2">
      <c r="A2" s="165" t="s">
        <v>283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</row>
    <row r="3" spans="1:13" s="5" customFormat="1" ht="255" x14ac:dyDescent="0.2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2" t="s">
        <v>8</v>
      </c>
      <c r="I3" s="1" t="s">
        <v>9</v>
      </c>
      <c r="J3" s="1" t="s">
        <v>10</v>
      </c>
      <c r="K3" s="172" t="s">
        <v>11</v>
      </c>
      <c r="L3" s="9" t="s">
        <v>390</v>
      </c>
      <c r="M3" s="171"/>
    </row>
    <row r="4" spans="1:13" s="5" customFormat="1" ht="89.25" x14ac:dyDescent="0.2">
      <c r="A4" s="167">
        <v>1</v>
      </c>
      <c r="B4" s="168" t="s">
        <v>285</v>
      </c>
      <c r="C4" s="169" t="s">
        <v>77</v>
      </c>
      <c r="D4" s="169"/>
      <c r="E4" s="169"/>
      <c r="F4" s="170">
        <v>298.89999999999998</v>
      </c>
      <c r="G4" s="168">
        <v>298.89999999999998</v>
      </c>
      <c r="H4" s="169" t="s">
        <v>429</v>
      </c>
      <c r="I4" s="169"/>
      <c r="J4" s="169"/>
      <c r="K4" s="169" t="s">
        <v>81</v>
      </c>
      <c r="L4" s="169" t="s">
        <v>429</v>
      </c>
    </row>
    <row r="5" spans="1:13" s="5" customFormat="1" ht="102" x14ac:dyDescent="0.2">
      <c r="A5" s="110">
        <f>1+A4</f>
        <v>2</v>
      </c>
      <c r="B5" s="133" t="s">
        <v>284</v>
      </c>
      <c r="C5" s="112" t="s">
        <v>286</v>
      </c>
      <c r="D5" s="112"/>
      <c r="E5" s="112"/>
      <c r="F5" s="160">
        <v>29.9</v>
      </c>
      <c r="G5" s="133" t="s">
        <v>767</v>
      </c>
      <c r="H5" s="112" t="s">
        <v>429</v>
      </c>
      <c r="I5" s="112"/>
      <c r="J5" s="112"/>
      <c r="K5" s="112" t="s">
        <v>81</v>
      </c>
      <c r="L5" s="112" t="s">
        <v>429</v>
      </c>
    </row>
    <row r="6" spans="1:13" s="5" customFormat="1" ht="76.5" x14ac:dyDescent="0.2">
      <c r="A6" s="110">
        <f t="shared" ref="A6:A9" si="0">1+A5</f>
        <v>3</v>
      </c>
      <c r="B6" s="133" t="s">
        <v>287</v>
      </c>
      <c r="C6" s="112" t="s">
        <v>288</v>
      </c>
      <c r="D6" s="112"/>
      <c r="E6" s="112"/>
      <c r="F6" s="133">
        <v>21.4</v>
      </c>
      <c r="G6" s="133">
        <v>21.4</v>
      </c>
      <c r="H6" s="112"/>
      <c r="I6" s="112"/>
      <c r="J6" s="112"/>
      <c r="K6" s="112" t="s">
        <v>105</v>
      </c>
      <c r="L6" s="112"/>
    </row>
    <row r="7" spans="1:13" s="5" customFormat="1" ht="102" x14ac:dyDescent="0.2">
      <c r="A7" s="110">
        <f t="shared" si="0"/>
        <v>4</v>
      </c>
      <c r="B7" s="133" t="s">
        <v>289</v>
      </c>
      <c r="C7" s="112" t="s">
        <v>290</v>
      </c>
      <c r="D7" s="112" t="s">
        <v>583</v>
      </c>
      <c r="E7" s="112" t="s">
        <v>584</v>
      </c>
      <c r="F7" s="160">
        <v>184.3</v>
      </c>
      <c r="G7" s="133">
        <v>184.3</v>
      </c>
      <c r="H7" s="112" t="s">
        <v>585</v>
      </c>
      <c r="I7" s="112" t="s">
        <v>586</v>
      </c>
      <c r="J7" s="112" t="s">
        <v>429</v>
      </c>
      <c r="K7" s="112" t="s">
        <v>129</v>
      </c>
      <c r="L7" s="112" t="s">
        <v>429</v>
      </c>
    </row>
    <row r="8" spans="1:13" s="5" customFormat="1" ht="102" x14ac:dyDescent="0.2">
      <c r="A8" s="110">
        <f t="shared" si="0"/>
        <v>5</v>
      </c>
      <c r="B8" s="161" t="s">
        <v>292</v>
      </c>
      <c r="C8" s="112" t="s">
        <v>839</v>
      </c>
      <c r="D8" s="112" t="s">
        <v>832</v>
      </c>
      <c r="E8" s="112" t="s">
        <v>833</v>
      </c>
      <c r="F8" s="162">
        <v>10.5</v>
      </c>
      <c r="G8" s="161">
        <v>10.5</v>
      </c>
      <c r="H8" s="161" t="s">
        <v>840</v>
      </c>
      <c r="I8" s="112" t="s">
        <v>841</v>
      </c>
      <c r="J8" s="112"/>
      <c r="K8" s="112" t="s">
        <v>188</v>
      </c>
      <c r="L8" s="112" t="s">
        <v>429</v>
      </c>
      <c r="M8" s="11"/>
    </row>
    <row r="9" spans="1:13" s="5" customFormat="1" ht="102" x14ac:dyDescent="0.2">
      <c r="A9" s="110">
        <f t="shared" si="0"/>
        <v>6</v>
      </c>
      <c r="B9" s="161" t="s">
        <v>291</v>
      </c>
      <c r="C9" s="112" t="s">
        <v>293</v>
      </c>
      <c r="D9" s="112" t="s">
        <v>842</v>
      </c>
      <c r="E9" s="112" t="s">
        <v>294</v>
      </c>
      <c r="F9" s="162">
        <v>60</v>
      </c>
      <c r="G9" s="163">
        <v>19.7</v>
      </c>
      <c r="H9" s="161" t="s">
        <v>843</v>
      </c>
      <c r="I9" s="112" t="s">
        <v>295</v>
      </c>
      <c r="J9" s="112" t="s">
        <v>296</v>
      </c>
      <c r="K9" s="112" t="s">
        <v>188</v>
      </c>
      <c r="L9" s="112" t="s">
        <v>844</v>
      </c>
      <c r="M9" s="11"/>
    </row>
    <row r="10" spans="1:13" s="5" customFormat="1" ht="12.75" x14ac:dyDescent="0.2"/>
    <row r="11" spans="1:13" s="5" customFormat="1" ht="12.75" x14ac:dyDescent="0.2">
      <c r="A11" s="4">
        <v>6</v>
      </c>
      <c r="B11" s="106" t="s">
        <v>258</v>
      </c>
      <c r="C11" s="106"/>
      <c r="D11" s="106"/>
      <c r="E11" s="106"/>
      <c r="F11" s="13">
        <f>SUM(F4:F10)</f>
        <v>605</v>
      </c>
      <c r="G11" s="13">
        <f>SUM(G4:G10)</f>
        <v>534.79999999999995</v>
      </c>
      <c r="H11" s="4"/>
      <c r="I11" s="4"/>
      <c r="J11" s="4"/>
      <c r="K11" s="4"/>
      <c r="L11" s="4"/>
    </row>
  </sheetData>
  <mergeCells count="2">
    <mergeCell ref="A2:L2"/>
    <mergeCell ref="B11:E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D14" sqref="D14"/>
    </sheetView>
  </sheetViews>
  <sheetFormatPr defaultRowHeight="15" x14ac:dyDescent="0.25"/>
  <sheetData>
    <row r="1" spans="1:12" ht="319.5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9" t="s">
        <v>390</v>
      </c>
    </row>
    <row r="2" spans="1:12" x14ac:dyDescent="0.25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</row>
    <row r="3" spans="1:12" x14ac:dyDescent="0.25">
      <c r="A3" s="164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</row>
    <row r="4" spans="1:12" x14ac:dyDescent="0.25">
      <c r="A4" s="164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</row>
    <row r="5" spans="1:12" x14ac:dyDescent="0.25">
      <c r="A5" s="164"/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</row>
    <row r="6" spans="1:12" x14ac:dyDescent="0.25">
      <c r="A6" s="164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</row>
    <row r="7" spans="1:12" x14ac:dyDescent="0.25">
      <c r="A7" s="164"/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</row>
    <row r="8" spans="1:12" x14ac:dyDescent="0.25">
      <c r="A8" s="164"/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</row>
    <row r="9" spans="1:12" x14ac:dyDescent="0.25">
      <c r="A9" s="164"/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</row>
    <row r="10" spans="1:12" x14ac:dyDescent="0.25">
      <c r="A10" s="164"/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</row>
    <row r="11" spans="1:12" x14ac:dyDescent="0.25">
      <c r="A11" s="164"/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topLeftCell="D1" workbookViewId="0">
      <pane ySplit="1" topLeftCell="A42" activePane="bottomLeft" state="frozen"/>
      <selection pane="bottomLeft" activeCell="E43" sqref="E43"/>
    </sheetView>
  </sheetViews>
  <sheetFormatPr defaultRowHeight="15" x14ac:dyDescent="0.25"/>
  <cols>
    <col min="1" max="1" width="4.140625" customWidth="1"/>
    <col min="2" max="2" width="11.7109375" customWidth="1"/>
    <col min="3" max="3" width="10.7109375" customWidth="1"/>
    <col min="4" max="4" width="14.140625" customWidth="1"/>
    <col min="5" max="5" width="12.42578125" customWidth="1"/>
    <col min="8" max="8" width="10.7109375" customWidth="1"/>
    <col min="9" max="9" width="14.7109375" customWidth="1"/>
    <col min="10" max="10" width="14" customWidth="1"/>
    <col min="11" max="11" width="16.7109375" customWidth="1"/>
    <col min="12" max="12" width="26.5703125" customWidth="1"/>
  </cols>
  <sheetData>
    <row r="1" spans="1:12" s="5" customFormat="1" ht="140.25" x14ac:dyDescent="0.2">
      <c r="A1" s="8" t="s">
        <v>1</v>
      </c>
      <c r="B1" s="8" t="s">
        <v>2</v>
      </c>
      <c r="C1" s="8" t="s">
        <v>3</v>
      </c>
      <c r="D1" s="8" t="s">
        <v>4</v>
      </c>
      <c r="E1" s="8" t="s">
        <v>5</v>
      </c>
      <c r="F1" s="8" t="s">
        <v>6</v>
      </c>
      <c r="G1" s="8" t="s">
        <v>7</v>
      </c>
      <c r="H1" s="12" t="s">
        <v>8</v>
      </c>
      <c r="I1" s="8" t="s">
        <v>9</v>
      </c>
      <c r="J1" s="8" t="s">
        <v>10</v>
      </c>
      <c r="K1" s="8" t="s">
        <v>11</v>
      </c>
      <c r="L1" s="6" t="s">
        <v>390</v>
      </c>
    </row>
    <row r="2" spans="1:12" s="5" customFormat="1" ht="107.25" customHeight="1" x14ac:dyDescent="0.2">
      <c r="A2" s="173">
        <v>1</v>
      </c>
      <c r="B2" s="174" t="s">
        <v>297</v>
      </c>
      <c r="C2" s="112" t="s">
        <v>428</v>
      </c>
      <c r="D2" s="175" t="s">
        <v>426</v>
      </c>
      <c r="E2" s="175">
        <v>2128</v>
      </c>
      <c r="F2" s="175">
        <v>285</v>
      </c>
      <c r="G2" s="175">
        <v>0</v>
      </c>
      <c r="H2" s="175">
        <v>285</v>
      </c>
      <c r="I2" s="176">
        <v>33939</v>
      </c>
      <c r="J2" s="175" t="s">
        <v>429</v>
      </c>
      <c r="K2" s="112" t="s">
        <v>16</v>
      </c>
      <c r="L2" s="112" t="s">
        <v>457</v>
      </c>
    </row>
    <row r="3" spans="1:12" s="5" customFormat="1" ht="76.5" x14ac:dyDescent="0.2">
      <c r="A3" s="110">
        <f>A2+1</f>
        <v>2</v>
      </c>
      <c r="B3" s="112" t="s">
        <v>297</v>
      </c>
      <c r="C3" s="112" t="s">
        <v>17</v>
      </c>
      <c r="D3" s="112" t="s">
        <v>298</v>
      </c>
      <c r="E3" s="112">
        <v>1800</v>
      </c>
      <c r="F3" s="112" t="s">
        <v>467</v>
      </c>
      <c r="G3" s="112" t="s">
        <v>456</v>
      </c>
      <c r="H3" s="76">
        <v>153.24700000000001</v>
      </c>
      <c r="I3" s="112" t="s">
        <v>299</v>
      </c>
      <c r="J3" s="112" t="s">
        <v>300</v>
      </c>
      <c r="K3" s="112" t="s">
        <v>20</v>
      </c>
      <c r="L3" s="112" t="s">
        <v>468</v>
      </c>
    </row>
    <row r="4" spans="1:12" s="5" customFormat="1" ht="63.75" x14ac:dyDescent="0.2">
      <c r="A4" s="110">
        <f t="shared" ref="A4:A45" si="0">A3+1</f>
        <v>3</v>
      </c>
      <c r="B4" s="112" t="s">
        <v>297</v>
      </c>
      <c r="C4" s="112" t="s">
        <v>22</v>
      </c>
      <c r="D4" s="112" t="s">
        <v>301</v>
      </c>
      <c r="E4" s="112">
        <v>2164</v>
      </c>
      <c r="F4" s="112" t="s">
        <v>455</v>
      </c>
      <c r="G4" s="112" t="s">
        <v>456</v>
      </c>
      <c r="H4" s="76">
        <v>289.8</v>
      </c>
      <c r="I4" s="112" t="s">
        <v>302</v>
      </c>
      <c r="J4" s="112" t="s">
        <v>303</v>
      </c>
      <c r="K4" s="112" t="s">
        <v>27</v>
      </c>
      <c r="L4" s="112" t="s">
        <v>458</v>
      </c>
    </row>
    <row r="5" spans="1:12" s="14" customFormat="1" ht="76.5" x14ac:dyDescent="0.2">
      <c r="A5" s="110">
        <f t="shared" si="0"/>
        <v>4</v>
      </c>
      <c r="B5" s="112" t="s">
        <v>297</v>
      </c>
      <c r="C5" s="112" t="s">
        <v>28</v>
      </c>
      <c r="D5" s="112" t="s">
        <v>304</v>
      </c>
      <c r="E5" s="112">
        <v>15000</v>
      </c>
      <c r="F5" s="112" t="s">
        <v>434</v>
      </c>
      <c r="G5" s="112"/>
      <c r="H5" s="76">
        <v>1999.65</v>
      </c>
      <c r="I5" s="112" t="s">
        <v>305</v>
      </c>
      <c r="J5" s="112" t="s">
        <v>306</v>
      </c>
      <c r="K5" s="112" t="s">
        <v>33</v>
      </c>
      <c r="L5" s="112" t="s">
        <v>491</v>
      </c>
    </row>
    <row r="6" spans="1:12" s="14" customFormat="1" ht="63.75" x14ac:dyDescent="0.2">
      <c r="A6" s="110">
        <f t="shared" si="0"/>
        <v>5</v>
      </c>
      <c r="B6" s="33" t="s">
        <v>297</v>
      </c>
      <c r="C6" s="112" t="s">
        <v>34</v>
      </c>
      <c r="D6" s="7" t="s">
        <v>446</v>
      </c>
      <c r="E6" s="7">
        <v>4700</v>
      </c>
      <c r="F6" s="7">
        <v>605.03099999999995</v>
      </c>
      <c r="G6" s="7">
        <v>0</v>
      </c>
      <c r="H6" s="177">
        <v>605.03099999999995</v>
      </c>
      <c r="I6" s="178">
        <v>33810</v>
      </c>
      <c r="J6" s="7"/>
      <c r="K6" s="112" t="s">
        <v>39</v>
      </c>
      <c r="L6" s="112" t="s">
        <v>490</v>
      </c>
    </row>
    <row r="7" spans="1:12" s="5" customFormat="1" ht="76.5" x14ac:dyDescent="0.2">
      <c r="A7" s="110">
        <f t="shared" si="0"/>
        <v>6</v>
      </c>
      <c r="B7" s="112" t="s">
        <v>307</v>
      </c>
      <c r="C7" s="112" t="s">
        <v>41</v>
      </c>
      <c r="D7" s="112" t="s">
        <v>308</v>
      </c>
      <c r="E7" s="112">
        <v>5299.02</v>
      </c>
      <c r="F7" s="112" t="s">
        <v>511</v>
      </c>
      <c r="G7" s="179" t="s">
        <v>456</v>
      </c>
      <c r="H7" s="76">
        <v>1270.22</v>
      </c>
      <c r="I7" s="112" t="s">
        <v>305</v>
      </c>
      <c r="J7" s="112" t="s">
        <v>309</v>
      </c>
      <c r="K7" s="112" t="s">
        <v>42</v>
      </c>
      <c r="L7" s="112" t="s">
        <v>512</v>
      </c>
    </row>
    <row r="8" spans="1:12" s="5" customFormat="1" ht="63.75" x14ac:dyDescent="0.2">
      <c r="A8" s="110">
        <f t="shared" si="0"/>
        <v>7</v>
      </c>
      <c r="B8" s="180" t="s">
        <v>307</v>
      </c>
      <c r="C8" s="112" t="s">
        <v>52</v>
      </c>
      <c r="D8" s="180" t="s">
        <v>310</v>
      </c>
      <c r="E8" s="180">
        <v>7957</v>
      </c>
      <c r="F8" s="180">
        <v>1812.8430000000001</v>
      </c>
      <c r="G8" s="180">
        <v>0</v>
      </c>
      <c r="H8" s="76">
        <v>1812.8430000000001</v>
      </c>
      <c r="I8" s="181">
        <v>40897</v>
      </c>
      <c r="J8" s="112" t="s">
        <v>311</v>
      </c>
      <c r="K8" s="112" t="s">
        <v>57</v>
      </c>
      <c r="L8" s="112" t="s">
        <v>462</v>
      </c>
    </row>
    <row r="9" spans="1:12" s="5" customFormat="1" ht="76.5" x14ac:dyDescent="0.2">
      <c r="A9" s="110">
        <f t="shared" si="0"/>
        <v>8</v>
      </c>
      <c r="B9" s="180" t="s">
        <v>297</v>
      </c>
      <c r="C9" s="112" t="s">
        <v>58</v>
      </c>
      <c r="D9" s="175" t="s">
        <v>312</v>
      </c>
      <c r="E9" s="175">
        <v>3900</v>
      </c>
      <c r="F9" s="175">
        <v>513.16</v>
      </c>
      <c r="G9" s="182" t="s">
        <v>456</v>
      </c>
      <c r="H9" s="182" t="s">
        <v>553</v>
      </c>
      <c r="I9" s="176">
        <v>33436</v>
      </c>
      <c r="J9" s="112" t="s">
        <v>313</v>
      </c>
      <c r="K9" s="112" t="s">
        <v>59</v>
      </c>
      <c r="L9" s="112" t="s">
        <v>554</v>
      </c>
    </row>
    <row r="10" spans="1:12" s="5" customFormat="1" ht="76.5" x14ac:dyDescent="0.2">
      <c r="A10" s="110">
        <f t="shared" si="0"/>
        <v>9</v>
      </c>
      <c r="B10" s="33" t="s">
        <v>297</v>
      </c>
      <c r="C10" s="112" t="s">
        <v>62</v>
      </c>
      <c r="D10" s="7" t="s">
        <v>666</v>
      </c>
      <c r="E10" s="7">
        <v>13600</v>
      </c>
      <c r="F10" s="7">
        <v>1839.4</v>
      </c>
      <c r="G10" s="7">
        <v>0</v>
      </c>
      <c r="H10" s="177">
        <v>1839.4</v>
      </c>
      <c r="I10" s="7"/>
      <c r="J10" s="7"/>
      <c r="K10" s="112" t="s">
        <v>63</v>
      </c>
      <c r="L10" s="112" t="s">
        <v>667</v>
      </c>
    </row>
    <row r="11" spans="1:12" s="5" customFormat="1" ht="89.25" x14ac:dyDescent="0.2">
      <c r="A11" s="110">
        <f t="shared" si="0"/>
        <v>10</v>
      </c>
      <c r="B11" s="112" t="s">
        <v>297</v>
      </c>
      <c r="C11" s="112" t="s">
        <v>64</v>
      </c>
      <c r="D11" s="112" t="s">
        <v>316</v>
      </c>
      <c r="E11" s="112" t="s">
        <v>317</v>
      </c>
      <c r="F11" s="112" t="s">
        <v>645</v>
      </c>
      <c r="G11" s="112" t="s">
        <v>456</v>
      </c>
      <c r="H11" s="76">
        <v>1543.29</v>
      </c>
      <c r="I11" s="112" t="s">
        <v>318</v>
      </c>
      <c r="J11" s="112" t="s">
        <v>319</v>
      </c>
      <c r="K11" s="112" t="s">
        <v>68</v>
      </c>
      <c r="L11" s="112" t="s">
        <v>646</v>
      </c>
    </row>
    <row r="12" spans="1:12" s="5" customFormat="1" ht="76.5" x14ac:dyDescent="0.2">
      <c r="A12" s="110">
        <f t="shared" si="0"/>
        <v>11</v>
      </c>
      <c r="B12" s="112" t="s">
        <v>307</v>
      </c>
      <c r="C12" s="112" t="s">
        <v>71</v>
      </c>
      <c r="D12" s="112" t="s">
        <v>320</v>
      </c>
      <c r="E12" s="112" t="s">
        <v>321</v>
      </c>
      <c r="F12" s="112" t="s">
        <v>715</v>
      </c>
      <c r="G12" s="112" t="s">
        <v>456</v>
      </c>
      <c r="H12" s="183">
        <v>533.6</v>
      </c>
      <c r="I12" s="112" t="s">
        <v>318</v>
      </c>
      <c r="J12" s="112" t="s">
        <v>322</v>
      </c>
      <c r="K12" s="112" t="s">
        <v>75</v>
      </c>
      <c r="L12" s="112" t="s">
        <v>716</v>
      </c>
    </row>
    <row r="13" spans="1:12" s="5" customFormat="1" ht="76.5" x14ac:dyDescent="0.2">
      <c r="A13" s="110">
        <f t="shared" si="0"/>
        <v>12</v>
      </c>
      <c r="B13" s="112" t="s">
        <v>297</v>
      </c>
      <c r="C13" s="112" t="s">
        <v>323</v>
      </c>
      <c r="D13" s="112" t="s">
        <v>324</v>
      </c>
      <c r="E13" s="112" t="s">
        <v>325</v>
      </c>
      <c r="F13" s="112" t="s">
        <v>768</v>
      </c>
      <c r="G13" s="112" t="s">
        <v>456</v>
      </c>
      <c r="H13" s="183">
        <v>2079.8000000000002</v>
      </c>
      <c r="I13" s="112" t="s">
        <v>305</v>
      </c>
      <c r="J13" s="112" t="s">
        <v>326</v>
      </c>
      <c r="K13" s="112" t="s">
        <v>81</v>
      </c>
      <c r="L13" s="112" t="s">
        <v>769</v>
      </c>
    </row>
    <row r="14" spans="1:12" s="5" customFormat="1" ht="76.5" x14ac:dyDescent="0.2">
      <c r="A14" s="110">
        <f t="shared" si="0"/>
        <v>13</v>
      </c>
      <c r="B14" s="112" t="s">
        <v>297</v>
      </c>
      <c r="C14" s="112" t="s">
        <v>86</v>
      </c>
      <c r="D14" s="112" t="s">
        <v>327</v>
      </c>
      <c r="E14" s="112" t="s">
        <v>328</v>
      </c>
      <c r="F14" s="112" t="s">
        <v>778</v>
      </c>
      <c r="G14" s="112" t="s">
        <v>456</v>
      </c>
      <c r="H14" s="183">
        <v>7050.3</v>
      </c>
      <c r="I14" s="112" t="s">
        <v>315</v>
      </c>
      <c r="J14" s="112" t="s">
        <v>329</v>
      </c>
      <c r="K14" s="112" t="s">
        <v>90</v>
      </c>
      <c r="L14" s="112" t="s">
        <v>779</v>
      </c>
    </row>
    <row r="15" spans="1:12" s="5" customFormat="1" ht="76.5" x14ac:dyDescent="0.2">
      <c r="A15" s="110">
        <f t="shared" si="0"/>
        <v>14</v>
      </c>
      <c r="B15" s="112" t="s">
        <v>297</v>
      </c>
      <c r="C15" s="112" t="s">
        <v>330</v>
      </c>
      <c r="D15" s="112" t="s">
        <v>331</v>
      </c>
      <c r="E15" s="112" t="s">
        <v>332</v>
      </c>
      <c r="F15" s="112" t="s">
        <v>680</v>
      </c>
      <c r="G15" s="112" t="s">
        <v>456</v>
      </c>
      <c r="H15" s="183">
        <v>3672.27</v>
      </c>
      <c r="I15" s="112" t="s">
        <v>333</v>
      </c>
      <c r="J15" s="112" t="s">
        <v>334</v>
      </c>
      <c r="K15" s="112" t="s">
        <v>95</v>
      </c>
      <c r="L15" s="112" t="s">
        <v>681</v>
      </c>
    </row>
    <row r="16" spans="1:12" s="5" customFormat="1" ht="89.25" x14ac:dyDescent="0.2">
      <c r="A16" s="110">
        <f t="shared" si="0"/>
        <v>15</v>
      </c>
      <c r="B16" s="112" t="s">
        <v>297</v>
      </c>
      <c r="C16" s="112" t="s">
        <v>335</v>
      </c>
      <c r="D16" s="112" t="s">
        <v>336</v>
      </c>
      <c r="E16" s="112" t="s">
        <v>337</v>
      </c>
      <c r="F16" s="112" t="s">
        <v>662</v>
      </c>
      <c r="G16" s="112"/>
      <c r="H16" s="112" t="s">
        <v>662</v>
      </c>
      <c r="I16" s="112" t="s">
        <v>103</v>
      </c>
      <c r="J16" s="112" t="s">
        <v>338</v>
      </c>
      <c r="K16" s="112" t="s">
        <v>105</v>
      </c>
      <c r="L16" s="112" t="s">
        <v>663</v>
      </c>
    </row>
    <row r="17" spans="1:12" s="5" customFormat="1" ht="76.5" x14ac:dyDescent="0.2">
      <c r="A17" s="110">
        <f t="shared" si="0"/>
        <v>16</v>
      </c>
      <c r="B17" s="112" t="s">
        <v>297</v>
      </c>
      <c r="C17" s="112" t="s">
        <v>339</v>
      </c>
      <c r="D17" s="112" t="s">
        <v>340</v>
      </c>
      <c r="E17" s="112" t="s">
        <v>341</v>
      </c>
      <c r="F17" s="112" t="s">
        <v>748</v>
      </c>
      <c r="G17" s="112" t="s">
        <v>456</v>
      </c>
      <c r="H17" s="183">
        <v>8000.9</v>
      </c>
      <c r="I17" s="112" t="s">
        <v>342</v>
      </c>
      <c r="J17" s="112" t="s">
        <v>343</v>
      </c>
      <c r="K17" s="112" t="s">
        <v>118</v>
      </c>
      <c r="L17" s="112" t="s">
        <v>749</v>
      </c>
    </row>
    <row r="18" spans="1:12" s="5" customFormat="1" ht="63.75" x14ac:dyDescent="0.2">
      <c r="A18" s="110">
        <f t="shared" si="0"/>
        <v>17</v>
      </c>
      <c r="B18" s="112" t="s">
        <v>297</v>
      </c>
      <c r="C18" s="112" t="s">
        <v>120</v>
      </c>
      <c r="D18" s="112" t="s">
        <v>344</v>
      </c>
      <c r="E18" s="112" t="s">
        <v>345</v>
      </c>
      <c r="F18" s="112" t="s">
        <v>756</v>
      </c>
      <c r="G18" s="112" t="s">
        <v>456</v>
      </c>
      <c r="H18" s="183">
        <v>911.6</v>
      </c>
      <c r="I18" s="112" t="s">
        <v>346</v>
      </c>
      <c r="J18" s="112" t="s">
        <v>347</v>
      </c>
      <c r="K18" s="112" t="s">
        <v>123</v>
      </c>
      <c r="L18" s="112" t="s">
        <v>757</v>
      </c>
    </row>
    <row r="19" spans="1:12" s="5" customFormat="1" ht="76.5" x14ac:dyDescent="0.2">
      <c r="A19" s="110">
        <f t="shared" si="0"/>
        <v>18</v>
      </c>
      <c r="B19" s="112" t="s">
        <v>297</v>
      </c>
      <c r="C19" s="112" t="s">
        <v>251</v>
      </c>
      <c r="D19" s="112" t="s">
        <v>348</v>
      </c>
      <c r="E19" s="112" t="s">
        <v>349</v>
      </c>
      <c r="F19" s="112" t="s">
        <v>787</v>
      </c>
      <c r="G19" s="112" t="s">
        <v>456</v>
      </c>
      <c r="H19" s="183">
        <v>2033.4</v>
      </c>
      <c r="I19" s="112" t="s">
        <v>350</v>
      </c>
      <c r="J19" s="112" t="s">
        <v>351</v>
      </c>
      <c r="K19" s="112" t="s">
        <v>255</v>
      </c>
      <c r="L19" s="112" t="s">
        <v>788</v>
      </c>
    </row>
    <row r="20" spans="1:12" s="5" customFormat="1" ht="76.5" x14ac:dyDescent="0.2">
      <c r="A20" s="110">
        <f t="shared" si="0"/>
        <v>19</v>
      </c>
      <c r="B20" s="112" t="s">
        <v>297</v>
      </c>
      <c r="C20" s="112" t="s">
        <v>352</v>
      </c>
      <c r="D20" s="112" t="s">
        <v>353</v>
      </c>
      <c r="E20" s="112" t="s">
        <v>354</v>
      </c>
      <c r="F20" s="112" t="s">
        <v>587</v>
      </c>
      <c r="G20" s="112" t="s">
        <v>456</v>
      </c>
      <c r="H20" s="183">
        <v>1789.8</v>
      </c>
      <c r="I20" s="112" t="s">
        <v>355</v>
      </c>
      <c r="J20" s="112" t="s">
        <v>356</v>
      </c>
      <c r="K20" s="112" t="s">
        <v>129</v>
      </c>
      <c r="L20" s="112" t="s">
        <v>588</v>
      </c>
    </row>
    <row r="21" spans="1:12" s="5" customFormat="1" ht="63.75" x14ac:dyDescent="0.2">
      <c r="A21" s="110">
        <f t="shared" si="0"/>
        <v>20</v>
      </c>
      <c r="B21" s="112" t="s">
        <v>297</v>
      </c>
      <c r="C21" s="112" t="s">
        <v>357</v>
      </c>
      <c r="D21" s="112" t="s">
        <v>617</v>
      </c>
      <c r="E21" s="112" t="s">
        <v>618</v>
      </c>
      <c r="F21" s="112" t="s">
        <v>619</v>
      </c>
      <c r="G21" s="112" t="s">
        <v>456</v>
      </c>
      <c r="H21" s="183">
        <v>2581.6999999999998</v>
      </c>
      <c r="I21" s="112" t="s">
        <v>620</v>
      </c>
      <c r="J21" s="112" t="s">
        <v>559</v>
      </c>
      <c r="K21" s="112" t="s">
        <v>138</v>
      </c>
      <c r="L21" s="112" t="s">
        <v>621</v>
      </c>
    </row>
    <row r="22" spans="1:12" s="5" customFormat="1" ht="63.75" x14ac:dyDescent="0.2">
      <c r="A22" s="110">
        <f t="shared" si="0"/>
        <v>21</v>
      </c>
      <c r="B22" s="112" t="s">
        <v>297</v>
      </c>
      <c r="C22" s="112" t="s">
        <v>358</v>
      </c>
      <c r="D22" s="112" t="s">
        <v>359</v>
      </c>
      <c r="E22" s="112" t="s">
        <v>360</v>
      </c>
      <c r="F22" s="112" t="s">
        <v>845</v>
      </c>
      <c r="G22" s="112" t="s">
        <v>456</v>
      </c>
      <c r="H22" s="112" t="s">
        <v>845</v>
      </c>
      <c r="I22" s="112" t="s">
        <v>361</v>
      </c>
      <c r="J22" s="112" t="s">
        <v>362</v>
      </c>
      <c r="K22" s="112" t="s">
        <v>149</v>
      </c>
      <c r="L22" s="112" t="s">
        <v>846</v>
      </c>
    </row>
    <row r="23" spans="1:12" s="5" customFormat="1" ht="76.5" x14ac:dyDescent="0.2">
      <c r="A23" s="110">
        <f t="shared" si="0"/>
        <v>22</v>
      </c>
      <c r="B23" s="112" t="s">
        <v>297</v>
      </c>
      <c r="C23" s="112" t="s">
        <v>363</v>
      </c>
      <c r="D23" s="112" t="s">
        <v>735</v>
      </c>
      <c r="E23" s="112" t="s">
        <v>364</v>
      </c>
      <c r="F23" s="112" t="s">
        <v>736</v>
      </c>
      <c r="G23" s="112" t="s">
        <v>456</v>
      </c>
      <c r="H23" s="183">
        <v>5213.6000000000004</v>
      </c>
      <c r="I23" s="112" t="s">
        <v>103</v>
      </c>
      <c r="J23" s="112" t="s">
        <v>365</v>
      </c>
      <c r="K23" s="112" t="s">
        <v>157</v>
      </c>
      <c r="L23" s="112" t="s">
        <v>737</v>
      </c>
    </row>
    <row r="24" spans="1:12" s="5" customFormat="1" ht="63.75" x14ac:dyDescent="0.2">
      <c r="A24" s="110">
        <f t="shared" si="0"/>
        <v>23</v>
      </c>
      <c r="B24" s="112" t="s">
        <v>297</v>
      </c>
      <c r="C24" s="112" t="s">
        <v>366</v>
      </c>
      <c r="D24" s="112" t="s">
        <v>367</v>
      </c>
      <c r="E24" s="112" t="s">
        <v>368</v>
      </c>
      <c r="F24" s="112" t="s">
        <v>708</v>
      </c>
      <c r="G24" s="112" t="s">
        <v>456</v>
      </c>
      <c r="H24" s="183">
        <v>3671.7</v>
      </c>
      <c r="I24" s="112" t="s">
        <v>88</v>
      </c>
      <c r="J24" s="112" t="s">
        <v>369</v>
      </c>
      <c r="K24" s="112" t="s">
        <v>164</v>
      </c>
      <c r="L24" s="112" t="s">
        <v>709</v>
      </c>
    </row>
    <row r="25" spans="1:12" s="5" customFormat="1" ht="76.5" x14ac:dyDescent="0.2">
      <c r="A25" s="110">
        <f t="shared" si="0"/>
        <v>24</v>
      </c>
      <c r="B25" s="112" t="s">
        <v>297</v>
      </c>
      <c r="C25" s="112" t="s">
        <v>175</v>
      </c>
      <c r="D25" s="112" t="s">
        <v>370</v>
      </c>
      <c r="E25" s="112" t="s">
        <v>371</v>
      </c>
      <c r="F25" s="112" t="s">
        <v>806</v>
      </c>
      <c r="G25" s="112" t="s">
        <v>456</v>
      </c>
      <c r="H25" s="183">
        <v>8520.7999999999993</v>
      </c>
      <c r="I25" s="112" t="s">
        <v>372</v>
      </c>
      <c r="J25" s="112" t="s">
        <v>373</v>
      </c>
      <c r="K25" s="112" t="s">
        <v>177</v>
      </c>
      <c r="L25" s="112" t="s">
        <v>807</v>
      </c>
    </row>
    <row r="26" spans="1:12" s="5" customFormat="1" ht="76.5" x14ac:dyDescent="0.2">
      <c r="A26" s="110">
        <f t="shared" si="0"/>
        <v>25</v>
      </c>
      <c r="B26" s="112" t="s">
        <v>297</v>
      </c>
      <c r="C26" s="112" t="s">
        <v>175</v>
      </c>
      <c r="D26" s="112" t="s">
        <v>808</v>
      </c>
      <c r="E26" s="112" t="s">
        <v>809</v>
      </c>
      <c r="F26" s="112" t="s">
        <v>810</v>
      </c>
      <c r="G26" s="112" t="s">
        <v>456</v>
      </c>
      <c r="H26" s="183">
        <v>626</v>
      </c>
      <c r="I26" s="112"/>
      <c r="J26" s="112"/>
      <c r="K26" s="112" t="s">
        <v>180</v>
      </c>
      <c r="L26" s="56" t="s">
        <v>811</v>
      </c>
    </row>
    <row r="27" spans="1:12" s="5" customFormat="1" ht="76.5" x14ac:dyDescent="0.2">
      <c r="A27" s="110">
        <f t="shared" si="0"/>
        <v>26</v>
      </c>
      <c r="B27" s="112" t="s">
        <v>297</v>
      </c>
      <c r="C27" s="112" t="s">
        <v>175</v>
      </c>
      <c r="D27" s="112" t="s">
        <v>812</v>
      </c>
      <c r="E27" s="112" t="s">
        <v>813</v>
      </c>
      <c r="F27" s="112" t="s">
        <v>814</v>
      </c>
      <c r="G27" s="112" t="s">
        <v>456</v>
      </c>
      <c r="H27" s="183">
        <v>1449.9</v>
      </c>
      <c r="I27" s="112"/>
      <c r="J27" s="112"/>
      <c r="K27" s="112" t="s">
        <v>542</v>
      </c>
      <c r="L27" s="56" t="s">
        <v>815</v>
      </c>
    </row>
    <row r="28" spans="1:12" s="5" customFormat="1" ht="63.75" x14ac:dyDescent="0.2">
      <c r="A28" s="110">
        <f t="shared" si="0"/>
        <v>27</v>
      </c>
      <c r="B28" s="112" t="s">
        <v>297</v>
      </c>
      <c r="C28" s="112" t="s">
        <v>374</v>
      </c>
      <c r="D28" s="112" t="s">
        <v>555</v>
      </c>
      <c r="E28" s="112" t="s">
        <v>556</v>
      </c>
      <c r="F28" s="112" t="s">
        <v>557</v>
      </c>
      <c r="G28" s="112" t="s">
        <v>456</v>
      </c>
      <c r="H28" s="112" t="s">
        <v>557</v>
      </c>
      <c r="I28" s="112" t="s">
        <v>558</v>
      </c>
      <c r="J28" s="112" t="s">
        <v>559</v>
      </c>
      <c r="K28" s="112" t="s">
        <v>180</v>
      </c>
      <c r="L28" s="112" t="s">
        <v>560</v>
      </c>
    </row>
    <row r="29" spans="1:12" s="5" customFormat="1" ht="63.75" x14ac:dyDescent="0.2">
      <c r="A29" s="110">
        <f t="shared" si="0"/>
        <v>28</v>
      </c>
      <c r="B29" s="184" t="s">
        <v>297</v>
      </c>
      <c r="C29" s="184" t="s">
        <v>183</v>
      </c>
      <c r="D29" s="184" t="s">
        <v>375</v>
      </c>
      <c r="E29" s="184" t="s">
        <v>376</v>
      </c>
      <c r="F29" s="184" t="s">
        <v>828</v>
      </c>
      <c r="G29" s="184" t="s">
        <v>456</v>
      </c>
      <c r="H29" s="185">
        <v>281.8</v>
      </c>
      <c r="I29" s="184" t="s">
        <v>377</v>
      </c>
      <c r="J29" s="184" t="s">
        <v>378</v>
      </c>
      <c r="K29" s="184" t="s">
        <v>184</v>
      </c>
      <c r="L29" s="112" t="s">
        <v>829</v>
      </c>
    </row>
    <row r="30" spans="1:12" s="5" customFormat="1" ht="89.25" x14ac:dyDescent="0.2">
      <c r="A30" s="110">
        <f t="shared" si="0"/>
        <v>29</v>
      </c>
      <c r="B30" s="184" t="s">
        <v>297</v>
      </c>
      <c r="C30" s="184" t="s">
        <v>847</v>
      </c>
      <c r="D30" s="184" t="s">
        <v>848</v>
      </c>
      <c r="E30" s="184" t="s">
        <v>849</v>
      </c>
      <c r="F30" s="184" t="s">
        <v>850</v>
      </c>
      <c r="G30" s="184" t="s">
        <v>456</v>
      </c>
      <c r="H30" s="185">
        <v>514</v>
      </c>
      <c r="I30" s="184" t="s">
        <v>851</v>
      </c>
      <c r="J30" s="184" t="s">
        <v>852</v>
      </c>
      <c r="K30" s="56" t="s">
        <v>188</v>
      </c>
      <c r="L30" s="112" t="s">
        <v>853</v>
      </c>
    </row>
    <row r="31" spans="1:12" s="5" customFormat="1" ht="63.75" x14ac:dyDescent="0.2">
      <c r="A31" s="110">
        <f t="shared" si="0"/>
        <v>30</v>
      </c>
      <c r="B31" s="33" t="s">
        <v>297</v>
      </c>
      <c r="C31" s="36" t="s">
        <v>379</v>
      </c>
      <c r="D31" s="107" t="s">
        <v>380</v>
      </c>
      <c r="E31" s="107">
        <v>74834</v>
      </c>
      <c r="F31" s="107">
        <v>17048.7</v>
      </c>
      <c r="G31" s="34">
        <v>0</v>
      </c>
      <c r="H31" s="107">
        <v>17048.7</v>
      </c>
      <c r="I31" s="111">
        <v>39606</v>
      </c>
      <c r="J31" s="33" t="s">
        <v>381</v>
      </c>
      <c r="K31" s="107" t="s">
        <v>193</v>
      </c>
      <c r="L31" s="112" t="s">
        <v>829</v>
      </c>
    </row>
    <row r="32" spans="1:12" s="5" customFormat="1" ht="76.5" x14ac:dyDescent="0.2">
      <c r="A32" s="110">
        <f t="shared" si="0"/>
        <v>31</v>
      </c>
      <c r="B32" s="33" t="s">
        <v>297</v>
      </c>
      <c r="C32" s="36" t="s">
        <v>379</v>
      </c>
      <c r="D32" s="107" t="s">
        <v>382</v>
      </c>
      <c r="E32" s="107">
        <v>1419</v>
      </c>
      <c r="F32" s="107">
        <v>323.3</v>
      </c>
      <c r="G32" s="34">
        <v>0</v>
      </c>
      <c r="H32" s="107">
        <v>323.89999999999998</v>
      </c>
      <c r="I32" s="111">
        <v>40435</v>
      </c>
      <c r="J32" s="33" t="s">
        <v>383</v>
      </c>
      <c r="K32" s="107" t="s">
        <v>193</v>
      </c>
      <c r="L32" s="112" t="s">
        <v>862</v>
      </c>
    </row>
    <row r="33" spans="1:12" s="5" customFormat="1" ht="38.25" x14ac:dyDescent="0.2">
      <c r="A33" s="110">
        <f t="shared" si="0"/>
        <v>32</v>
      </c>
      <c r="B33" s="33" t="s">
        <v>297</v>
      </c>
      <c r="C33" s="36" t="s">
        <v>379</v>
      </c>
      <c r="D33" s="107" t="s">
        <v>863</v>
      </c>
      <c r="E33" s="107">
        <v>132</v>
      </c>
      <c r="F33" s="107">
        <v>74.400000000000006</v>
      </c>
      <c r="G33" s="34">
        <v>0</v>
      </c>
      <c r="H33" s="107">
        <v>74.400000000000006</v>
      </c>
      <c r="I33" s="111"/>
      <c r="J33" s="33"/>
      <c r="K33" s="107" t="s">
        <v>193</v>
      </c>
      <c r="L33" s="112" t="s">
        <v>864</v>
      </c>
    </row>
    <row r="34" spans="1:12" s="5" customFormat="1" ht="51" x14ac:dyDescent="0.2">
      <c r="A34" s="110">
        <f t="shared" si="0"/>
        <v>33</v>
      </c>
      <c r="B34" s="33" t="s">
        <v>297</v>
      </c>
      <c r="C34" s="36" t="s">
        <v>869</v>
      </c>
      <c r="D34" s="107" t="s">
        <v>870</v>
      </c>
      <c r="E34" s="107">
        <v>2426</v>
      </c>
      <c r="F34" s="107">
        <v>801.6</v>
      </c>
      <c r="G34" s="34">
        <v>0</v>
      </c>
      <c r="H34" s="107">
        <v>552.70000000000005</v>
      </c>
      <c r="I34" s="111"/>
      <c r="J34" s="33"/>
      <c r="K34" s="107" t="s">
        <v>871</v>
      </c>
      <c r="L34" s="113" t="s">
        <v>879</v>
      </c>
    </row>
    <row r="35" spans="1:12" s="5" customFormat="1" ht="63.75" x14ac:dyDescent="0.2">
      <c r="A35" s="110">
        <f t="shared" si="0"/>
        <v>34</v>
      </c>
      <c r="B35" s="33" t="s">
        <v>297</v>
      </c>
      <c r="C35" s="36" t="s">
        <v>384</v>
      </c>
      <c r="D35" s="107" t="s">
        <v>385</v>
      </c>
      <c r="E35" s="107">
        <v>2201</v>
      </c>
      <c r="F35" s="107"/>
      <c r="G35" s="34"/>
      <c r="H35" s="107">
        <v>396.6</v>
      </c>
      <c r="I35" s="111">
        <v>33840</v>
      </c>
      <c r="J35" s="33" t="s">
        <v>386</v>
      </c>
      <c r="K35" s="107" t="s">
        <v>197</v>
      </c>
      <c r="L35" s="7"/>
    </row>
    <row r="36" spans="1:12" s="5" customFormat="1" ht="63.75" x14ac:dyDescent="0.2">
      <c r="A36" s="110">
        <f t="shared" si="0"/>
        <v>35</v>
      </c>
      <c r="B36" s="114" t="s">
        <v>297</v>
      </c>
      <c r="C36" s="115" t="s">
        <v>387</v>
      </c>
      <c r="D36" s="116" t="s">
        <v>388</v>
      </c>
      <c r="E36" s="116">
        <v>807</v>
      </c>
      <c r="F36" s="116"/>
      <c r="G36" s="116"/>
      <c r="H36" s="116">
        <v>145.4</v>
      </c>
      <c r="I36" s="117">
        <v>40169</v>
      </c>
      <c r="J36" s="114" t="s">
        <v>389</v>
      </c>
      <c r="K36" s="115" t="s">
        <v>208</v>
      </c>
      <c r="L36" s="7"/>
    </row>
    <row r="37" spans="1:12" s="5" customFormat="1" ht="107.25" customHeight="1" x14ac:dyDescent="0.2">
      <c r="A37" s="110">
        <f t="shared" si="0"/>
        <v>36</v>
      </c>
      <c r="B37" s="33" t="s">
        <v>297</v>
      </c>
      <c r="C37" s="36" t="s">
        <v>391</v>
      </c>
      <c r="D37" s="107" t="s">
        <v>392</v>
      </c>
      <c r="E37" s="107">
        <v>635.79999999999995</v>
      </c>
      <c r="F37" s="107" t="s">
        <v>880</v>
      </c>
      <c r="G37" s="34">
        <v>0</v>
      </c>
      <c r="H37" s="107">
        <v>210.1</v>
      </c>
      <c r="I37" s="34" t="s">
        <v>393</v>
      </c>
      <c r="J37" s="33"/>
      <c r="K37" s="33" t="s">
        <v>215</v>
      </c>
      <c r="L37" s="33" t="s">
        <v>394</v>
      </c>
    </row>
    <row r="38" spans="1:12" s="5" customFormat="1" ht="121.5" customHeight="1" x14ac:dyDescent="0.2">
      <c r="A38" s="110">
        <f t="shared" si="0"/>
        <v>37</v>
      </c>
      <c r="B38" s="118" t="s">
        <v>297</v>
      </c>
      <c r="C38" s="119" t="s">
        <v>395</v>
      </c>
      <c r="D38" s="115" t="s">
        <v>396</v>
      </c>
      <c r="E38" s="115">
        <v>1021</v>
      </c>
      <c r="F38" s="115">
        <v>337.4</v>
      </c>
      <c r="G38" s="114">
        <v>0</v>
      </c>
      <c r="H38" s="120">
        <v>337</v>
      </c>
      <c r="I38" s="114" t="s">
        <v>393</v>
      </c>
      <c r="J38" s="118"/>
      <c r="K38" s="118" t="s">
        <v>215</v>
      </c>
      <c r="L38" s="118" t="s">
        <v>394</v>
      </c>
    </row>
    <row r="39" spans="1:12" s="14" customFormat="1" ht="153" x14ac:dyDescent="0.2">
      <c r="A39" s="110">
        <f t="shared" si="0"/>
        <v>38</v>
      </c>
      <c r="B39" s="33" t="s">
        <v>297</v>
      </c>
      <c r="C39" s="33" t="s">
        <v>397</v>
      </c>
      <c r="D39" s="107" t="s">
        <v>398</v>
      </c>
      <c r="E39" s="107">
        <v>5587</v>
      </c>
      <c r="F39" s="34">
        <v>1272.886</v>
      </c>
      <c r="G39" s="107">
        <v>0</v>
      </c>
      <c r="H39" s="121">
        <v>1272.886</v>
      </c>
      <c r="I39" s="111">
        <v>39890</v>
      </c>
      <c r="J39" s="33" t="s">
        <v>399</v>
      </c>
      <c r="K39" s="34" t="s">
        <v>400</v>
      </c>
      <c r="L39" s="33" t="s">
        <v>441</v>
      </c>
    </row>
    <row r="40" spans="1:12" s="5" customFormat="1" ht="75.75" customHeight="1" x14ac:dyDescent="0.2">
      <c r="A40" s="110">
        <f t="shared" si="0"/>
        <v>39</v>
      </c>
      <c r="B40" s="33" t="s">
        <v>401</v>
      </c>
      <c r="C40" s="33" t="s">
        <v>402</v>
      </c>
      <c r="D40" s="107" t="s">
        <v>403</v>
      </c>
      <c r="E40" s="107">
        <v>5863</v>
      </c>
      <c r="F40" s="34">
        <v>1937.252</v>
      </c>
      <c r="G40" s="107">
        <v>0</v>
      </c>
      <c r="H40" s="121">
        <v>1335.7670000000001</v>
      </c>
      <c r="I40" s="34" t="s">
        <v>404</v>
      </c>
      <c r="J40" s="33"/>
      <c r="K40" s="34" t="s">
        <v>232</v>
      </c>
      <c r="L40" s="33" t="s">
        <v>475</v>
      </c>
    </row>
    <row r="41" spans="1:12" s="5" customFormat="1" ht="75.75" customHeight="1" x14ac:dyDescent="0.2">
      <c r="A41" s="110">
        <f t="shared" si="0"/>
        <v>40</v>
      </c>
      <c r="B41" s="33" t="s">
        <v>487</v>
      </c>
      <c r="C41" s="33" t="s">
        <v>488</v>
      </c>
      <c r="D41" s="107" t="s">
        <v>314</v>
      </c>
      <c r="E41" s="107">
        <v>7000</v>
      </c>
      <c r="F41" s="34">
        <v>1215.27</v>
      </c>
      <c r="G41" s="107">
        <v>0</v>
      </c>
      <c r="H41" s="121">
        <v>889.77</v>
      </c>
      <c r="I41" s="111">
        <v>42787</v>
      </c>
      <c r="J41" s="33"/>
      <c r="K41" s="34" t="s">
        <v>476</v>
      </c>
      <c r="L41" s="33" t="s">
        <v>489</v>
      </c>
    </row>
    <row r="42" spans="1:12" s="5" customFormat="1" ht="101.25" customHeight="1" x14ac:dyDescent="0.2">
      <c r="A42" s="110">
        <f t="shared" si="0"/>
        <v>41</v>
      </c>
      <c r="B42" s="33" t="s">
        <v>405</v>
      </c>
      <c r="C42" s="36" t="s">
        <v>406</v>
      </c>
      <c r="D42" s="107" t="s">
        <v>407</v>
      </c>
      <c r="E42" s="107">
        <v>4170</v>
      </c>
      <c r="F42" s="34"/>
      <c r="G42" s="108"/>
      <c r="H42" s="109">
        <v>448.8</v>
      </c>
      <c r="I42" s="34" t="s">
        <v>408</v>
      </c>
      <c r="J42" s="33" t="s">
        <v>409</v>
      </c>
      <c r="K42" s="3" t="s">
        <v>265</v>
      </c>
      <c r="L42" s="7"/>
    </row>
    <row r="43" spans="1:12" s="5" customFormat="1" ht="83.25" customHeight="1" x14ac:dyDescent="0.2">
      <c r="A43" s="110">
        <f t="shared" si="0"/>
        <v>42</v>
      </c>
      <c r="B43" s="33" t="s">
        <v>405</v>
      </c>
      <c r="C43" s="36" t="s">
        <v>410</v>
      </c>
      <c r="D43" s="107" t="s">
        <v>411</v>
      </c>
      <c r="E43" s="107">
        <v>2661</v>
      </c>
      <c r="F43" s="34"/>
      <c r="G43" s="108"/>
      <c r="H43" s="34">
        <v>286.39999999999998</v>
      </c>
      <c r="I43" s="34" t="s">
        <v>408</v>
      </c>
      <c r="J43" s="33" t="s">
        <v>412</v>
      </c>
      <c r="K43" s="3" t="s">
        <v>265</v>
      </c>
      <c r="L43" s="7"/>
    </row>
    <row r="44" spans="1:12" s="5" customFormat="1" ht="106.5" customHeight="1" x14ac:dyDescent="0.2">
      <c r="A44" s="110">
        <f t="shared" si="0"/>
        <v>43</v>
      </c>
      <c r="B44" s="33" t="s">
        <v>413</v>
      </c>
      <c r="C44" s="36" t="s">
        <v>414</v>
      </c>
      <c r="D44" s="107" t="s">
        <v>415</v>
      </c>
      <c r="E44" s="107">
        <v>2020</v>
      </c>
      <c r="F44" s="34"/>
      <c r="G44" s="108"/>
      <c r="H44" s="34">
        <v>473.5</v>
      </c>
      <c r="I44" s="34" t="s">
        <v>416</v>
      </c>
      <c r="J44" s="33" t="s">
        <v>417</v>
      </c>
      <c r="K44" s="3" t="s">
        <v>265</v>
      </c>
      <c r="L44" s="7"/>
    </row>
    <row r="45" spans="1:12" s="5" customFormat="1" ht="90.75" customHeight="1" x14ac:dyDescent="0.2">
      <c r="A45" s="110">
        <f t="shared" si="0"/>
        <v>44</v>
      </c>
      <c r="B45" s="33" t="s">
        <v>418</v>
      </c>
      <c r="C45" s="33" t="s">
        <v>246</v>
      </c>
      <c r="D45" s="107" t="s">
        <v>419</v>
      </c>
      <c r="E45" s="107">
        <v>2000</v>
      </c>
      <c r="F45" s="34"/>
      <c r="G45" s="108"/>
      <c r="H45" s="34">
        <v>367.4</v>
      </c>
      <c r="I45" s="34" t="s">
        <v>420</v>
      </c>
      <c r="J45" s="33" t="s">
        <v>421</v>
      </c>
      <c r="K45" s="3" t="s">
        <v>422</v>
      </c>
      <c r="L45" s="7"/>
    </row>
    <row r="46" spans="1:12" s="5" customFormat="1" ht="12.75" x14ac:dyDescent="0.2">
      <c r="A46" s="122"/>
      <c r="B46" s="123"/>
      <c r="C46" s="123"/>
      <c r="D46" s="123"/>
      <c r="E46" s="123"/>
      <c r="F46" s="123"/>
      <c r="G46" s="123"/>
      <c r="H46" s="124"/>
      <c r="I46" s="7"/>
      <c r="J46" s="7"/>
      <c r="K46" s="7"/>
      <c r="L46" s="7"/>
    </row>
    <row r="47" spans="1:12" x14ac:dyDescent="0.25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</row>
    <row r="48" spans="1:12" x14ac:dyDescent="0.2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</row>
    <row r="49" spans="1:12" x14ac:dyDescent="0.25">
      <c r="A49" s="32"/>
      <c r="B49" s="32"/>
      <c r="C49" s="32"/>
      <c r="D49" s="32"/>
      <c r="E49" s="32"/>
      <c r="F49" s="32">
        <f>SUM(F2:F48)</f>
        <v>28066.241999999998</v>
      </c>
      <c r="G49" s="32">
        <f>SUM(G2:G48)</f>
        <v>0</v>
      </c>
      <c r="H49" s="32">
        <f>SUM(H2:H48)</f>
        <v>82892.974000000002</v>
      </c>
      <c r="I49" s="32"/>
      <c r="J49" s="32"/>
      <c r="K49" s="32"/>
      <c r="L49" s="32"/>
    </row>
    <row r="50" spans="1:12" x14ac:dyDescent="0.2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</row>
    <row r="51" spans="1:12" x14ac:dyDescent="0.25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</row>
    <row r="52" spans="1:12" x14ac:dyDescent="0.2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подраздел 1.1 Нежилые помещения</vt:lpstr>
      <vt:lpstr>Кап.строения и сооружения 1.2 </vt:lpstr>
      <vt:lpstr>Жилые помещения 1.3</vt:lpstr>
      <vt:lpstr>Незавершенное кап.строитель 1.4</vt:lpstr>
      <vt:lpstr>подраздел 1.5 Земельные участки</vt:lpstr>
    </vt:vector>
  </TitlesOfParts>
  <Company>SamForum.ws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SamLab.ws</dc:creator>
  <cp:lastModifiedBy>Admin</cp:lastModifiedBy>
  <cp:lastPrinted>2013-08-12T07:35:42Z</cp:lastPrinted>
  <dcterms:created xsi:type="dcterms:W3CDTF">2013-07-30T12:21:42Z</dcterms:created>
  <dcterms:modified xsi:type="dcterms:W3CDTF">2018-07-09T01:50:44Z</dcterms:modified>
</cp:coreProperties>
</file>